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S:\90.職員用\"/>
    </mc:Choice>
  </mc:AlternateContent>
  <xr:revisionPtr revIDLastSave="0" documentId="8_{61FA1476-1B47-4BAA-8AB0-C08AF07401A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7" sheetId="26" r:id="rId1"/>
  </sheets>
  <definedNames>
    <definedName name="_xlnm.Print_Area" localSheetId="0">'R7'!$B$1:$AE$36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26" l="1"/>
  <c r="C8" i="26" s="1"/>
  <c r="C9" i="26" s="1"/>
  <c r="C10" i="26" s="1"/>
  <c r="C11" i="26" s="1"/>
  <c r="C12" i="26" s="1"/>
  <c r="C13" i="26" s="1"/>
  <c r="C14" i="26" s="1"/>
  <c r="C15" i="26" s="1"/>
  <c r="C16" i="26" s="1"/>
  <c r="C17" i="26" s="1"/>
  <c r="C18" i="26" s="1"/>
  <c r="C19" i="26" s="1"/>
  <c r="C20" i="26" s="1"/>
  <c r="C21" i="26" s="1"/>
  <c r="C22" i="26" s="1"/>
  <c r="C23" i="26" s="1"/>
  <c r="C24" i="26" s="1"/>
  <c r="C25" i="26" s="1"/>
  <c r="C26" i="26" s="1"/>
  <c r="C27" i="26" s="1"/>
  <c r="C28" i="26" s="1"/>
  <c r="C29" i="26" s="1"/>
  <c r="C30" i="26" s="1"/>
  <c r="C31" i="26" s="1"/>
  <c r="C32" i="26" s="1"/>
  <c r="C33" i="26" s="1"/>
  <c r="C34" i="26" s="1"/>
  <c r="C35" i="26" s="1"/>
  <c r="C36" i="26" s="1"/>
  <c r="E6" i="26"/>
  <c r="E7" i="26" s="1"/>
  <c r="E8" i="26" s="1"/>
  <c r="E9" i="26" s="1"/>
  <c r="E10" i="26" s="1"/>
  <c r="E11" i="26" s="1"/>
  <c r="E12" i="26" s="1"/>
  <c r="E13" i="26" s="1"/>
  <c r="E14" i="26" s="1"/>
  <c r="E15" i="26" s="1"/>
  <c r="E16" i="26" s="1"/>
  <c r="E17" i="26" s="1"/>
  <c r="E18" i="26" s="1"/>
  <c r="E19" i="26" s="1"/>
  <c r="E20" i="26" s="1"/>
  <c r="E21" i="26" s="1"/>
  <c r="E22" i="26" s="1"/>
  <c r="E23" i="26" s="1"/>
  <c r="E24" i="26" s="1"/>
  <c r="E25" i="26" s="1"/>
  <c r="E26" i="26" s="1"/>
  <c r="E27" i="26" s="1"/>
  <c r="E28" i="26" s="1"/>
  <c r="E29" i="26" s="1"/>
  <c r="E30" i="26" s="1"/>
  <c r="E31" i="26" s="1"/>
  <c r="E32" i="26" s="1"/>
  <c r="E33" i="26" s="1"/>
  <c r="E34" i="26" s="1"/>
  <c r="C5" i="26"/>
  <c r="AA5" i="26" s="1"/>
  <c r="G6" i="26" l="1"/>
  <c r="I6" i="26" l="1"/>
  <c r="G7" i="26"/>
  <c r="G8" i="26" s="1"/>
  <c r="G9" i="26" s="1"/>
  <c r="G10" i="26" s="1"/>
  <c r="G11" i="26" s="1"/>
  <c r="G12" i="26" s="1"/>
  <c r="G13" i="26" s="1"/>
  <c r="G14" i="26" s="1"/>
  <c r="G15" i="26" s="1"/>
  <c r="G16" i="26" s="1"/>
  <c r="G17" i="26" s="1"/>
  <c r="G18" i="26" s="1"/>
  <c r="G19" i="26" s="1"/>
  <c r="G20" i="26" s="1"/>
  <c r="G21" i="26" s="1"/>
  <c r="G22" i="26" s="1"/>
  <c r="G23" i="26" s="1"/>
  <c r="G24" i="26" s="1"/>
  <c r="G25" i="26" s="1"/>
  <c r="G26" i="26" s="1"/>
  <c r="G27" i="26" s="1"/>
  <c r="G28" i="26" s="1"/>
  <c r="G29" i="26" s="1"/>
  <c r="G30" i="26" s="1"/>
  <c r="G31" i="26" s="1"/>
  <c r="G32" i="26" s="1"/>
  <c r="G33" i="26" s="1"/>
  <c r="G34" i="26" s="1"/>
  <c r="G35" i="26" s="1"/>
  <c r="G36" i="26" s="1"/>
  <c r="I7" i="26" l="1"/>
  <c r="I8" i="26" s="1"/>
  <c r="I9" i="26" s="1"/>
  <c r="I10" i="26" s="1"/>
  <c r="I11" i="26" s="1"/>
  <c r="I12" i="26" s="1"/>
  <c r="I13" i="26" s="1"/>
  <c r="I14" i="26" s="1"/>
  <c r="I15" i="26" s="1"/>
  <c r="I16" i="26" s="1"/>
  <c r="I17" i="26" s="1"/>
  <c r="I18" i="26" s="1"/>
  <c r="I19" i="26" s="1"/>
  <c r="I20" i="26" s="1"/>
  <c r="I21" i="26" s="1"/>
  <c r="I22" i="26" s="1"/>
  <c r="I23" i="26" s="1"/>
  <c r="I24" i="26" s="1"/>
  <c r="I25" i="26" s="1"/>
  <c r="I26" i="26" s="1"/>
  <c r="I27" i="26" s="1"/>
  <c r="I28" i="26" s="1"/>
  <c r="I29" i="26" s="1"/>
  <c r="I30" i="26" s="1"/>
  <c r="I31" i="26" s="1"/>
  <c r="I32" i="26" s="1"/>
  <c r="I33" i="26" s="1"/>
  <c r="I34" i="26" s="1"/>
  <c r="I35" i="26" s="1"/>
  <c r="K6" i="26"/>
  <c r="M6" i="26" l="1"/>
  <c r="K7" i="26"/>
  <c r="K8" i="26" s="1"/>
  <c r="K9" i="26" s="1"/>
  <c r="K10" i="26" s="1"/>
  <c r="K11" i="26" s="1"/>
  <c r="K12" i="26" s="1"/>
  <c r="K13" i="26" s="1"/>
  <c r="K14" i="26" s="1"/>
  <c r="K15" i="26" s="1"/>
  <c r="K16" i="26" s="1"/>
  <c r="K17" i="26" s="1"/>
  <c r="K18" i="26" s="1"/>
  <c r="K19" i="26" s="1"/>
  <c r="K20" i="26" s="1"/>
  <c r="K21" i="26" s="1"/>
  <c r="K22" i="26" s="1"/>
  <c r="K23" i="26" s="1"/>
  <c r="K24" i="26" s="1"/>
  <c r="K25" i="26" s="1"/>
  <c r="K26" i="26" s="1"/>
  <c r="K27" i="26" s="1"/>
  <c r="K28" i="26" s="1"/>
  <c r="K29" i="26" s="1"/>
  <c r="K30" i="26" s="1"/>
  <c r="K31" i="26" s="1"/>
  <c r="K32" i="26" s="1"/>
  <c r="K33" i="26" s="1"/>
  <c r="K34" i="26" s="1"/>
  <c r="K35" i="26" s="1"/>
  <c r="K36" i="26" s="1"/>
  <c r="O6" i="26" l="1"/>
  <c r="M7" i="26"/>
  <c r="M8" i="26" s="1"/>
  <c r="M9" i="26" s="1"/>
  <c r="M10" i="26" s="1"/>
  <c r="M11" i="26" s="1"/>
  <c r="M12" i="26" s="1"/>
  <c r="M13" i="26" s="1"/>
  <c r="M14" i="26" s="1"/>
  <c r="M15" i="26" s="1"/>
  <c r="M16" i="26" s="1"/>
  <c r="M17" i="26" s="1"/>
  <c r="M18" i="26" s="1"/>
  <c r="M19" i="26" s="1"/>
  <c r="M20" i="26" s="1"/>
  <c r="M21" i="26" s="1"/>
  <c r="M22" i="26" s="1"/>
  <c r="M23" i="26" s="1"/>
  <c r="M24" i="26" s="1"/>
  <c r="M25" i="26" s="1"/>
  <c r="M26" i="26" s="1"/>
  <c r="M27" i="26" s="1"/>
  <c r="M28" i="26" s="1"/>
  <c r="M29" i="26" s="1"/>
  <c r="M30" i="26" s="1"/>
  <c r="M31" i="26" s="1"/>
  <c r="M32" i="26" s="1"/>
  <c r="M33" i="26" s="1"/>
  <c r="M34" i="26" s="1"/>
  <c r="M35" i="26" s="1"/>
  <c r="O7" i="26" l="1"/>
  <c r="O8" i="26" s="1"/>
  <c r="O9" i="26" s="1"/>
  <c r="O10" i="26" s="1"/>
  <c r="O11" i="26" s="1"/>
  <c r="O12" i="26" s="1"/>
  <c r="O13" i="26" s="1"/>
  <c r="O14" i="26" s="1"/>
  <c r="O15" i="26" s="1"/>
  <c r="O16" i="26" s="1"/>
  <c r="O17" i="26" s="1"/>
  <c r="O18" i="26" s="1"/>
  <c r="O19" i="26" s="1"/>
  <c r="O20" i="26" s="1"/>
  <c r="O21" i="26" s="1"/>
  <c r="O22" i="26" s="1"/>
  <c r="O23" i="26" s="1"/>
  <c r="O24" i="26" s="1"/>
  <c r="O25" i="26" s="1"/>
  <c r="O26" i="26" s="1"/>
  <c r="O27" i="26" s="1"/>
  <c r="O28" i="26" s="1"/>
  <c r="O29" i="26" s="1"/>
  <c r="O30" i="26" s="1"/>
  <c r="O31" i="26" s="1"/>
  <c r="O32" i="26" s="1"/>
  <c r="O33" i="26" s="1"/>
  <c r="O34" i="26" s="1"/>
  <c r="O35" i="26" s="1"/>
  <c r="O36" i="26" s="1"/>
  <c r="Q6" i="26"/>
  <c r="Q7" i="26" l="1"/>
  <c r="Q8" i="26" s="1"/>
  <c r="Q9" i="26" s="1"/>
  <c r="Q10" i="26" s="1"/>
  <c r="Q11" i="26" s="1"/>
  <c r="Q12" i="26" s="1"/>
  <c r="Q13" i="26" s="1"/>
  <c r="Q14" i="26" s="1"/>
  <c r="Q15" i="26" s="1"/>
  <c r="Q16" i="26" s="1"/>
  <c r="Q17" i="26" s="1"/>
  <c r="Q18" i="26" s="1"/>
  <c r="Q19" i="26" s="1"/>
  <c r="Q20" i="26" s="1"/>
  <c r="Q21" i="26" s="1"/>
  <c r="Q22" i="26" s="1"/>
  <c r="Q23" i="26" s="1"/>
  <c r="Q24" i="26" s="1"/>
  <c r="Q25" i="26" s="1"/>
  <c r="Q26" i="26" s="1"/>
  <c r="Q27" i="26" s="1"/>
  <c r="Q28" i="26" s="1"/>
  <c r="Q29" i="26" s="1"/>
  <c r="Q30" i="26" s="1"/>
  <c r="Q31" i="26" s="1"/>
  <c r="Q32" i="26" s="1"/>
  <c r="Q33" i="26" s="1"/>
  <c r="Q34" i="26" s="1"/>
  <c r="Q35" i="26" s="1"/>
  <c r="Q36" i="26" s="1"/>
  <c r="S6" i="26"/>
  <c r="S7" i="26" l="1"/>
  <c r="S8" i="26" s="1"/>
  <c r="S9" i="26" s="1"/>
  <c r="S10" i="26" s="1"/>
  <c r="S11" i="26" s="1"/>
  <c r="S12" i="26" s="1"/>
  <c r="S13" i="26" s="1"/>
  <c r="S14" i="26" s="1"/>
  <c r="S15" i="26" s="1"/>
  <c r="S16" i="26" s="1"/>
  <c r="S17" i="26" s="1"/>
  <c r="S18" i="26" s="1"/>
  <c r="S19" i="26" s="1"/>
  <c r="S20" i="26" s="1"/>
  <c r="S21" i="26" s="1"/>
  <c r="S22" i="26" s="1"/>
  <c r="S23" i="26" s="1"/>
  <c r="S24" i="26" s="1"/>
  <c r="S25" i="26" s="1"/>
  <c r="S26" i="26" s="1"/>
  <c r="S27" i="26" s="1"/>
  <c r="S28" i="26" s="1"/>
  <c r="S29" i="26" s="1"/>
  <c r="S30" i="26" s="1"/>
  <c r="S31" i="26" s="1"/>
  <c r="S32" i="26" s="1"/>
  <c r="S33" i="26" s="1"/>
  <c r="S34" i="26" s="1"/>
  <c r="S35" i="26" s="1"/>
  <c r="U6" i="26"/>
  <c r="W6" i="26" l="1"/>
  <c r="U7" i="26"/>
  <c r="U8" i="26" s="1"/>
  <c r="U9" i="26" s="1"/>
  <c r="U10" i="26" s="1"/>
  <c r="U11" i="26" s="1"/>
  <c r="U12" i="26" s="1"/>
  <c r="U13" i="26" s="1"/>
  <c r="U14" i="26" s="1"/>
  <c r="U15" i="26" s="1"/>
  <c r="U16" i="26" s="1"/>
  <c r="U17" i="26" s="1"/>
  <c r="U18" i="26" s="1"/>
  <c r="U19" i="26" s="1"/>
  <c r="U20" i="26" s="1"/>
  <c r="U21" i="26" s="1"/>
  <c r="U22" i="26" s="1"/>
  <c r="U23" i="26" s="1"/>
  <c r="U24" i="26" s="1"/>
  <c r="U25" i="26" s="1"/>
  <c r="U26" i="26" s="1"/>
  <c r="U27" i="26" s="1"/>
  <c r="U28" i="26" s="1"/>
  <c r="U29" i="26" s="1"/>
  <c r="U30" i="26" s="1"/>
  <c r="U31" i="26" s="1"/>
  <c r="U32" i="26" s="1"/>
  <c r="U33" i="26" s="1"/>
  <c r="U34" i="26" s="1"/>
  <c r="U35" i="26" s="1"/>
  <c r="U36" i="26" s="1"/>
  <c r="Y6" i="26" l="1"/>
  <c r="W7" i="26"/>
  <c r="W8" i="26" s="1"/>
  <c r="W9" i="26" s="1"/>
  <c r="W10" i="26" s="1"/>
  <c r="W11" i="26" s="1"/>
  <c r="W12" i="26" s="1"/>
  <c r="W13" i="26" s="1"/>
  <c r="W14" i="26" s="1"/>
  <c r="W15" i="26" s="1"/>
  <c r="W16" i="26" s="1"/>
  <c r="W17" i="26" s="1"/>
  <c r="W18" i="26" s="1"/>
  <c r="W19" i="26" s="1"/>
  <c r="W20" i="26" s="1"/>
  <c r="W21" i="26" s="1"/>
  <c r="W22" i="26" s="1"/>
  <c r="W23" i="26" s="1"/>
  <c r="W24" i="26" s="1"/>
  <c r="W25" i="26" s="1"/>
  <c r="W26" i="26" s="1"/>
  <c r="W27" i="26" s="1"/>
  <c r="W28" i="26" s="1"/>
  <c r="W29" i="26" s="1"/>
  <c r="W30" i="26" s="1"/>
  <c r="W31" i="26" s="1"/>
  <c r="W32" i="26" s="1"/>
  <c r="W33" i="26" s="1"/>
  <c r="W34" i="26" s="1"/>
  <c r="W35" i="26" s="1"/>
  <c r="Y7" i="26" l="1"/>
  <c r="Y8" i="26" s="1"/>
  <c r="Y9" i="26" s="1"/>
  <c r="Y10" i="26" s="1"/>
  <c r="Y11" i="26" s="1"/>
  <c r="Y12" i="26" s="1"/>
  <c r="Y13" i="26" s="1"/>
  <c r="Y14" i="26" s="1"/>
  <c r="Y15" i="26" s="1"/>
  <c r="Y16" i="26" s="1"/>
  <c r="Y17" i="26" s="1"/>
  <c r="Y18" i="26" s="1"/>
  <c r="Y19" i="26" s="1"/>
  <c r="Y20" i="26" s="1"/>
  <c r="Y21" i="26" s="1"/>
  <c r="Y22" i="26" s="1"/>
  <c r="Y23" i="26" s="1"/>
  <c r="Y24" i="26" s="1"/>
  <c r="Y25" i="26" s="1"/>
  <c r="Y26" i="26" s="1"/>
  <c r="Y27" i="26" s="1"/>
  <c r="Y28" i="26" s="1"/>
  <c r="Y29" i="26" s="1"/>
  <c r="Y30" i="26" s="1"/>
  <c r="Y31" i="26" s="1"/>
  <c r="Y32" i="26" s="1"/>
  <c r="Y33" i="26" s="1"/>
  <c r="Y34" i="26" s="1"/>
  <c r="Y35" i="26" s="1"/>
  <c r="Y36" i="26" s="1"/>
  <c r="AA6" i="26"/>
  <c r="AC6" i="26" l="1"/>
  <c r="AC7" i="26" s="1"/>
  <c r="AC8" i="26" s="1"/>
  <c r="AC9" i="26" s="1"/>
  <c r="AC10" i="26" s="1"/>
  <c r="AC11" i="26" s="1"/>
  <c r="AC12" i="26" s="1"/>
  <c r="AC13" i="26" s="1"/>
  <c r="AC14" i="26" s="1"/>
  <c r="AC15" i="26" s="1"/>
  <c r="AC16" i="26" s="1"/>
  <c r="AC17" i="26" s="1"/>
  <c r="AC18" i="26" s="1"/>
  <c r="AC19" i="26" s="1"/>
  <c r="AC20" i="26" s="1"/>
  <c r="AC21" i="26" s="1"/>
  <c r="AC22" i="26" s="1"/>
  <c r="AC23" i="26" s="1"/>
  <c r="AC24" i="26" s="1"/>
  <c r="AC25" i="26" s="1"/>
  <c r="AC26" i="26" s="1"/>
  <c r="AC27" i="26" s="1"/>
  <c r="AC28" i="26" s="1"/>
  <c r="AC29" i="26" s="1"/>
  <c r="AC30" i="26" s="1"/>
  <c r="AC31" i="26" s="1"/>
  <c r="AC32" i="26" s="1"/>
  <c r="AC33" i="26" s="1"/>
  <c r="AC34" i="26" s="1"/>
  <c r="AA7" i="26"/>
  <c r="AA8" i="26" s="1"/>
  <c r="AA9" i="26" s="1"/>
  <c r="AA10" i="26" s="1"/>
  <c r="AA11" i="26" s="1"/>
  <c r="AA12" i="26" s="1"/>
  <c r="AA13" i="26" s="1"/>
  <c r="AA14" i="26" s="1"/>
  <c r="AA15" i="26" s="1"/>
  <c r="AA16" i="26" s="1"/>
  <c r="AA17" i="26" s="1"/>
  <c r="AA18" i="26" s="1"/>
  <c r="AA19" i="26" s="1"/>
  <c r="AA20" i="26" s="1"/>
  <c r="AA21" i="26" s="1"/>
  <c r="AA22" i="26" s="1"/>
  <c r="AA23" i="26" s="1"/>
  <c r="AA24" i="26" s="1"/>
  <c r="AA25" i="26" s="1"/>
  <c r="AA26" i="26" s="1"/>
  <c r="AA27" i="26" s="1"/>
  <c r="AA28" i="26" s="1"/>
  <c r="AA29" i="26" s="1"/>
  <c r="AA30" i="26" s="1"/>
  <c r="AA31" i="26" s="1"/>
  <c r="AA32" i="26" s="1"/>
  <c r="AA33" i="26" s="1"/>
  <c r="AA34" i="26" s="1"/>
  <c r="AA35" i="26" s="1"/>
  <c r="AA36" i="26" s="1"/>
</calcChain>
</file>

<file path=xl/sharedStrings.xml><?xml version="1.0" encoding="utf-8"?>
<sst xmlns="http://schemas.openxmlformats.org/spreadsheetml/2006/main" count="158" uniqueCount="122">
  <si>
    <t>3月</t>
    <rPh sb="1" eb="2">
      <t>ガツ</t>
    </rPh>
    <phoneticPr fontId="1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</si>
  <si>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</si>
  <si>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</si>
  <si>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</si>
  <si>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</si>
  <si>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</si>
  <si>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</si>
  <si>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</si>
  <si>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</si>
  <si>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</si>
  <si>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2月</t>
    <rPh sb="1" eb="2">
      <t>ガツ</t>
    </rPh>
    <phoneticPr fontId="1"/>
  </si>
  <si>
    <t>東鋲ゴルフ</t>
    <rPh sb="0" eb="2">
      <t>トウビョウ</t>
    </rPh>
    <phoneticPr fontId="1"/>
  </si>
  <si>
    <t>事務局
仕事納め</t>
    <rPh sb="0" eb="3">
      <t>ジムキョク</t>
    </rPh>
    <rPh sb="4" eb="7">
      <t>シゴトオサ</t>
    </rPh>
    <phoneticPr fontId="1"/>
  </si>
  <si>
    <t xml:space="preserve"> 委員会</t>
    <rPh sb="1" eb="4">
      <t>イインカイ</t>
    </rPh>
    <phoneticPr fontId="1"/>
  </si>
  <si>
    <t>支部対抗
ボウリング大会</t>
    <rPh sb="0" eb="2">
      <t>シブ</t>
    </rPh>
    <rPh sb="2" eb="4">
      <t>タイコウ</t>
    </rPh>
    <rPh sb="10" eb="12">
      <t>タイカイ</t>
    </rPh>
    <phoneticPr fontId="1"/>
  </si>
  <si>
    <t>理事会　3</t>
    <rPh sb="0" eb="3">
      <t>リジカイ</t>
    </rPh>
    <phoneticPr fontId="1"/>
  </si>
  <si>
    <t>理事会　5</t>
    <rPh sb="0" eb="3">
      <t>リジカイ</t>
    </rPh>
    <phoneticPr fontId="1"/>
  </si>
  <si>
    <t>事務局
仕事始め</t>
    <rPh sb="0" eb="3">
      <t>ジムキョク</t>
    </rPh>
    <rPh sb="4" eb="7">
      <t>シゴトハジ</t>
    </rPh>
    <phoneticPr fontId="1"/>
  </si>
  <si>
    <t>理事会　4
セミナー</t>
    <rPh sb="0" eb="3">
      <t>リジカイ</t>
    </rPh>
    <phoneticPr fontId="1"/>
  </si>
  <si>
    <t>東鋲・泰鋲
合同コンペ</t>
    <rPh sb="3" eb="4">
      <t>タイ</t>
    </rPh>
    <rPh sb="4" eb="5">
      <t>ビョウ</t>
    </rPh>
    <rPh sb="6" eb="8">
      <t>ゴウドウ</t>
    </rPh>
    <phoneticPr fontId="1"/>
  </si>
  <si>
    <t>広報(委)</t>
    <rPh sb="0" eb="2">
      <t>コウホウ</t>
    </rPh>
    <rPh sb="3" eb="4">
      <t>イ</t>
    </rPh>
    <phoneticPr fontId="1"/>
  </si>
  <si>
    <t>賀詞交歓会
(第一ホテル両国)　</t>
    <rPh sb="0" eb="2">
      <t>ガシ</t>
    </rPh>
    <rPh sb="2" eb="4">
      <t>コウカン</t>
    </rPh>
    <rPh sb="4" eb="5">
      <t>カイ</t>
    </rPh>
    <rPh sb="7" eb="9">
      <t>ダイイチ</t>
    </rPh>
    <rPh sb="12" eb="14">
      <t>リョウゴク</t>
    </rPh>
    <phoneticPr fontId="1"/>
  </si>
  <si>
    <t>福利厚生(委)</t>
    <rPh sb="0" eb="2">
      <t>フクリ</t>
    </rPh>
    <rPh sb="2" eb="4">
      <t>コウセイ</t>
    </rPh>
    <rPh sb="5" eb="6">
      <t>イ</t>
    </rPh>
    <phoneticPr fontId="1"/>
  </si>
  <si>
    <t>流通経営(委)</t>
    <rPh sb="0" eb="2">
      <t>リュウツウ</t>
    </rPh>
    <rPh sb="2" eb="4">
      <t>ケイエイ</t>
    </rPh>
    <rPh sb="5" eb="6">
      <t>イ</t>
    </rPh>
    <phoneticPr fontId="1"/>
  </si>
  <si>
    <t>規格(委)</t>
    <rPh sb="0" eb="2">
      <t>キカク</t>
    </rPh>
    <rPh sb="3" eb="4">
      <t>イ</t>
    </rPh>
    <phoneticPr fontId="1"/>
  </si>
  <si>
    <t>理事会　1</t>
    <rPh sb="0" eb="3">
      <t>リジカイ</t>
    </rPh>
    <phoneticPr fontId="1"/>
  </si>
  <si>
    <t>広報(忘年)</t>
    <rPh sb="0" eb="2">
      <t>コウホウ</t>
    </rPh>
    <rPh sb="3" eb="5">
      <t>ボウネン</t>
    </rPh>
    <phoneticPr fontId="1"/>
  </si>
  <si>
    <t>福利厚生(忘年)</t>
    <rPh sb="0" eb="2">
      <t>フクリ</t>
    </rPh>
    <rPh sb="2" eb="4">
      <t>コウセイ</t>
    </rPh>
    <rPh sb="5" eb="7">
      <t>ボウネン</t>
    </rPh>
    <phoneticPr fontId="1"/>
  </si>
  <si>
    <t>ねじ商連・商工連盟</t>
    <rPh sb="2" eb="4">
      <t>ショウレン</t>
    </rPh>
    <rPh sb="5" eb="9">
      <t>ショウコウレンメイ</t>
    </rPh>
    <phoneticPr fontId="1"/>
  </si>
  <si>
    <t>総務(委)</t>
    <rPh sb="0" eb="2">
      <t>ソウム</t>
    </rPh>
    <rPh sb="3" eb="4">
      <t>イ</t>
    </rPh>
    <phoneticPr fontId="1"/>
  </si>
  <si>
    <t>総務(忘年)</t>
    <rPh sb="0" eb="2">
      <t>ソウム</t>
    </rPh>
    <rPh sb="3" eb="5">
      <t>ボウネン</t>
    </rPh>
    <phoneticPr fontId="1"/>
  </si>
  <si>
    <t>総務(納涼)</t>
    <rPh sb="0" eb="2">
      <t>ソウム</t>
    </rPh>
    <rPh sb="3" eb="5">
      <t>ノウリョウ</t>
    </rPh>
    <phoneticPr fontId="1"/>
  </si>
  <si>
    <t>理事・監事・
顧問相談役(忘年)</t>
    <rPh sb="0" eb="2">
      <t>リジ</t>
    </rPh>
    <rPh sb="3" eb="5">
      <t>カンジ</t>
    </rPh>
    <rPh sb="7" eb="9">
      <t>コモン</t>
    </rPh>
    <rPh sb="9" eb="12">
      <t>ソウダンヤク</t>
    </rPh>
    <rPh sb="13" eb="15">
      <t>ボウネン</t>
    </rPh>
    <phoneticPr fontId="1"/>
  </si>
  <si>
    <t>城南(役員会)</t>
  </si>
  <si>
    <t>千神螺(新年会)</t>
  </si>
  <si>
    <t>墨水(例会)</t>
  </si>
  <si>
    <t>昌栄(例会)</t>
  </si>
  <si>
    <t>港(観桜会)</t>
  </si>
  <si>
    <t>山之手(例会)</t>
  </si>
  <si>
    <t>千神螺(納涼会)</t>
  </si>
  <si>
    <t>港(役員会)</t>
  </si>
  <si>
    <t>墨田(ボウリング)</t>
  </si>
  <si>
    <t>昌栄(旅行会)</t>
  </si>
  <si>
    <t>港(総会･懇親会)</t>
  </si>
  <si>
    <t>城南(忘年会)</t>
  </si>
  <si>
    <t>千神螺(忘年会)</t>
  </si>
  <si>
    <t>墨水(役員会)</t>
  </si>
  <si>
    <t>ゴルフ会</t>
    <rPh sb="3" eb="4">
      <t>カイ</t>
    </rPh>
    <phoneticPr fontId="1"/>
  </si>
  <si>
    <t>監査会
城南(総会･新年会)</t>
    <rPh sb="0" eb="3">
      <t>カンサカイ</t>
    </rPh>
    <phoneticPr fontId="1"/>
  </si>
  <si>
    <t>昌栄(例会･忘年会)
墨水(例会･忘年会)</t>
    <phoneticPr fontId="1"/>
  </si>
  <si>
    <t>昌栄(役員会)
台京(忘年会)</t>
    <phoneticPr fontId="1"/>
  </si>
  <si>
    <t>支部例会訪問</t>
    <rPh sb="0" eb="2">
      <t>シブ</t>
    </rPh>
    <rPh sb="2" eb="4">
      <t>レイカイ</t>
    </rPh>
    <rPh sb="4" eb="6">
      <t>ホウモン</t>
    </rPh>
    <phoneticPr fontId="1"/>
  </si>
  <si>
    <t>●墨田(例会)</t>
    <phoneticPr fontId="1"/>
  </si>
  <si>
    <t>●城南(例会)</t>
    <phoneticPr fontId="1"/>
  </si>
  <si>
    <t>●墨水(例会)</t>
    <phoneticPr fontId="1"/>
  </si>
  <si>
    <t>流通経営(忘年)</t>
    <rPh sb="0" eb="2">
      <t>リュウツウ</t>
    </rPh>
    <rPh sb="2" eb="4">
      <t>ケイエイ</t>
    </rPh>
    <rPh sb="5" eb="7">
      <t>ボウネン</t>
    </rPh>
    <phoneticPr fontId="1"/>
  </si>
  <si>
    <t>●</t>
    <phoneticPr fontId="1"/>
  </si>
  <si>
    <t>昌栄(例会)
泰鋲会総会</t>
    <rPh sb="10" eb="12">
      <t>ソウカイ</t>
    </rPh>
    <phoneticPr fontId="1"/>
  </si>
  <si>
    <t>規格(忘年)</t>
    <rPh sb="0" eb="2">
      <t>キカク</t>
    </rPh>
    <rPh sb="3" eb="5">
      <t>ボウネン</t>
    </rPh>
    <phoneticPr fontId="1"/>
  </si>
  <si>
    <t>規格(納涼)</t>
    <rPh sb="0" eb="2">
      <t>キカク</t>
    </rPh>
    <rPh sb="3" eb="5">
      <t>ノウリョウ</t>
    </rPh>
    <phoneticPr fontId="1"/>
  </si>
  <si>
    <t>2月</t>
    <phoneticPr fontId="1"/>
  </si>
  <si>
    <t>監査会</t>
    <rPh sb="0" eb="3">
      <t>カンサカイ</t>
    </rPh>
    <phoneticPr fontId="1"/>
  </si>
  <si>
    <t>墨水
(総会･新年会)</t>
    <phoneticPr fontId="1"/>
  </si>
  <si>
    <t>墨水
(例会･納涼会)</t>
    <phoneticPr fontId="1"/>
  </si>
  <si>
    <t>昌栄
(例会･納涼会)</t>
    <phoneticPr fontId="1"/>
  </si>
  <si>
    <t>総会・理事会、等</t>
    <rPh sb="0" eb="2">
      <t>ソウカイ</t>
    </rPh>
    <rPh sb="3" eb="6">
      <t>リジカイ</t>
    </rPh>
    <rPh sb="7" eb="8">
      <t>トウ</t>
    </rPh>
    <phoneticPr fontId="1"/>
  </si>
  <si>
    <t>墨水(旅行会)</t>
    <rPh sb="0" eb="2">
      <t>ボクスイ</t>
    </rPh>
    <phoneticPr fontId="1"/>
  </si>
  <si>
    <r>
      <t xml:space="preserve">通常総会
</t>
    </r>
    <r>
      <rPr>
        <sz val="16"/>
        <rFont val="ＭＳ Ｐゴシック"/>
        <family val="3"/>
        <charset val="128"/>
      </rPr>
      <t>(ｽｶｲﾂﾘｰﾀｳﾝ会議室)</t>
    </r>
    <rPh sb="0" eb="4">
      <t>ツウジョウソウカイ</t>
    </rPh>
    <rPh sb="15" eb="18">
      <t>カイギシツ</t>
    </rPh>
    <phoneticPr fontId="1"/>
  </si>
  <si>
    <t>昌栄(総会)
千神螺(新年会)</t>
    <rPh sb="7" eb="10">
      <t>チカラ</t>
    </rPh>
    <phoneticPr fontId="1"/>
  </si>
  <si>
    <t>墨水(総会･新年会)</t>
    <phoneticPr fontId="1"/>
  </si>
  <si>
    <t>城南(役員会)
千神螺(例会)
山之手(例会)</t>
    <rPh sb="8" eb="11">
      <t>チカラ</t>
    </rPh>
    <phoneticPr fontId="1"/>
  </si>
  <si>
    <t>ねじ商連(名古屋)</t>
    <rPh sb="5" eb="8">
      <t>ナゴヤ</t>
    </rPh>
    <phoneticPr fontId="1"/>
  </si>
  <si>
    <t>墨田(例会)</t>
    <phoneticPr fontId="1"/>
  </si>
  <si>
    <t>昌栄(例会)</t>
    <phoneticPr fontId="1"/>
  </si>
  <si>
    <t>中央･千神螺
(合同例会)</t>
    <rPh sb="0" eb="2">
      <t>チュウオウ</t>
    </rPh>
    <rPh sb="3" eb="6">
      <t>チカラ</t>
    </rPh>
    <rPh sb="8" eb="10">
      <t>ゴウドウ</t>
    </rPh>
    <phoneticPr fontId="1"/>
  </si>
  <si>
    <t>港(ゴルフ)</t>
    <phoneticPr fontId="1"/>
  </si>
  <si>
    <t>若手実務者研修会
(アイル)</t>
    <rPh sb="0" eb="2">
      <t>ワカテ</t>
    </rPh>
    <rPh sb="2" eb="5">
      <t>ジツムシャ</t>
    </rPh>
    <rPh sb="5" eb="7">
      <t>ケンシュウ</t>
    </rPh>
    <rPh sb="7" eb="8">
      <t>カイ</t>
    </rPh>
    <phoneticPr fontId="1"/>
  </si>
  <si>
    <t>城南(ボウリング)</t>
    <phoneticPr fontId="1"/>
  </si>
  <si>
    <t>昌栄(例会)
台京(納涼会)</t>
    <rPh sb="7" eb="9">
      <t>タイキョウ</t>
    </rPh>
    <rPh sb="10" eb="13">
      <t>ノウリョウカイ</t>
    </rPh>
    <phoneticPr fontId="1"/>
  </si>
  <si>
    <t>懇親旅行会
(水上：松乃井)</t>
    <rPh sb="0" eb="2">
      <t>コンシン</t>
    </rPh>
    <rPh sb="2" eb="4">
      <t>リョコウ</t>
    </rPh>
    <rPh sb="4" eb="5">
      <t>カイ</t>
    </rPh>
    <rPh sb="7" eb="9">
      <t>ミナカミ</t>
    </rPh>
    <rPh sb="10" eb="13">
      <t>マツノイ</t>
    </rPh>
    <phoneticPr fontId="1"/>
  </si>
  <si>
    <t>ねじ商連総会
(横浜)</t>
    <rPh sb="2" eb="4">
      <t>ショウレン</t>
    </rPh>
    <rPh sb="4" eb="6">
      <t>ソウカイ</t>
    </rPh>
    <rPh sb="8" eb="10">
      <t>ヨコハマ</t>
    </rPh>
    <phoneticPr fontId="1"/>
  </si>
  <si>
    <t>中堅実務者研修会
(アイル)</t>
    <rPh sb="0" eb="2">
      <t>チュウケン</t>
    </rPh>
    <rPh sb="2" eb="5">
      <t>ジツムシャ</t>
    </rPh>
    <rPh sb="5" eb="7">
      <t>ケンシュウ</t>
    </rPh>
    <rPh sb="7" eb="8">
      <t>カイ</t>
    </rPh>
    <phoneticPr fontId="1"/>
  </si>
  <si>
    <t>港(旅行会)</t>
    <rPh sb="0" eb="1">
      <t>ミナト</t>
    </rPh>
    <phoneticPr fontId="1"/>
  </si>
  <si>
    <t>昌栄･青和会共催
(ボウリング)
港(ボウリング)</t>
    <rPh sb="6" eb="8">
      <t>キョウサイ</t>
    </rPh>
    <phoneticPr fontId="1"/>
  </si>
  <si>
    <t>台京(例会)</t>
    <rPh sb="0" eb="2">
      <t>タイキョウ</t>
    </rPh>
    <phoneticPr fontId="1"/>
  </si>
  <si>
    <t>墨水(例会)</t>
    <phoneticPr fontId="1"/>
  </si>
  <si>
    <t>バックトゥザ
フューチャー</t>
    <phoneticPr fontId="1"/>
  </si>
  <si>
    <t>墨田(例会)</t>
    <rPh sb="3" eb="4">
      <t>レイ</t>
    </rPh>
    <phoneticPr fontId="1"/>
  </si>
  <si>
    <t>城南(旅行会)
千神螺(旅行会)</t>
    <rPh sb="0" eb="2">
      <t>ジョウナン</t>
    </rPh>
    <rPh sb="8" eb="11">
      <t>チカラ</t>
    </rPh>
    <phoneticPr fontId="1"/>
  </si>
  <si>
    <t>東鋲ゴルフ</t>
    <phoneticPr fontId="1"/>
  </si>
  <si>
    <t>山之手(忘年会)</t>
    <phoneticPr fontId="1"/>
  </si>
  <si>
    <t>福利･流通イベント</t>
    <rPh sb="0" eb="2">
      <t>フクリ</t>
    </rPh>
    <rPh sb="3" eb="5">
      <t>リュウツウ</t>
    </rPh>
    <phoneticPr fontId="1"/>
  </si>
  <si>
    <t>成人の日</t>
  </si>
  <si>
    <t>建国記念の日</t>
  </si>
  <si>
    <t>天皇誕生日</t>
  </si>
  <si>
    <t>春分の日</t>
  </si>
  <si>
    <t>昭和の日</t>
  </si>
  <si>
    <t>憲法記念日</t>
  </si>
  <si>
    <t>みどりの日</t>
  </si>
  <si>
    <t>こどもの日</t>
  </si>
  <si>
    <t>みどりの日の
振替休日</t>
    <phoneticPr fontId="1"/>
  </si>
  <si>
    <t>天皇誕生日の
振替休日</t>
    <phoneticPr fontId="1"/>
  </si>
  <si>
    <t>海の日</t>
  </si>
  <si>
    <t>山の日</t>
  </si>
  <si>
    <t>敬老の日</t>
  </si>
  <si>
    <t>秋分の日</t>
  </si>
  <si>
    <t>スポーツの日</t>
  </si>
  <si>
    <t>文化の日</t>
  </si>
  <si>
    <t>勤労感謝の日</t>
  </si>
  <si>
    <t>勤労感謝の日の
振替休日</t>
    <phoneticPr fontId="1"/>
  </si>
  <si>
    <t>元日</t>
  </si>
  <si>
    <t>流通商工懇談会</t>
    <rPh sb="0" eb="2">
      <t>リュウツウ</t>
    </rPh>
    <rPh sb="2" eb="4">
      <t>ショウコウ</t>
    </rPh>
    <rPh sb="4" eb="7">
      <t>コンダンカイ</t>
    </rPh>
    <phoneticPr fontId="2"/>
  </si>
  <si>
    <t>商工連盟定例会
ねじ商連(品川)
墨田・墨水(合同例会)</t>
    <rPh sb="4" eb="7">
      <t>テイレイカイ</t>
    </rPh>
    <rPh sb="20" eb="22">
      <t>ボクスイ</t>
    </rPh>
    <rPh sb="23" eb="25">
      <t>ゴウドウ</t>
    </rPh>
    <phoneticPr fontId="1"/>
  </si>
  <si>
    <t>東鋲ゴルフ
（雪で中止）</t>
    <rPh sb="0" eb="2">
      <t>トウビョウ</t>
    </rPh>
    <rPh sb="7" eb="8">
      <t>ユキ</t>
    </rPh>
    <rPh sb="9" eb="11">
      <t>チュウシ</t>
    </rPh>
    <phoneticPr fontId="1"/>
  </si>
  <si>
    <t>昌栄(例会)
●台京(例会)</t>
    <phoneticPr fontId="1"/>
  </si>
  <si>
    <t>理事会　6
セミナー</t>
    <rPh sb="0" eb="3">
      <t>リジカイ</t>
    </rPh>
    <phoneticPr fontId="1"/>
  </si>
  <si>
    <r>
      <t>通常総会</t>
    </r>
    <r>
      <rPr>
        <sz val="20"/>
        <color rgb="FFFF0000"/>
        <rFont val="ＭＳ Ｐゴシック"/>
        <family val="3"/>
        <charset val="128"/>
      </rPr>
      <t>(案)</t>
    </r>
    <r>
      <rPr>
        <sz val="20"/>
        <rFont val="ＭＳ Ｐゴシック"/>
        <family val="3"/>
        <charset val="128"/>
      </rPr>
      <t xml:space="preserve">
(台京支部担当)</t>
    </r>
    <rPh sb="0" eb="4">
      <t>ツウジョウソウカイ</t>
    </rPh>
    <rPh sb="9" eb="10">
      <t>タイ</t>
    </rPh>
    <rPh sb="10" eb="11">
      <t>キョウ</t>
    </rPh>
    <rPh sb="11" eb="13">
      <t>シブ</t>
    </rPh>
    <rPh sb="13" eb="15">
      <t>タントウ</t>
    </rPh>
    <phoneticPr fontId="1"/>
  </si>
  <si>
    <t>●中央･港
(合同例会)</t>
    <rPh sb="1" eb="3">
      <t>チュウオウ</t>
    </rPh>
    <rPh sb="4" eb="5">
      <t>ミナト</t>
    </rPh>
    <rPh sb="7" eb="9">
      <t>ゴウドウ</t>
    </rPh>
    <phoneticPr fontId="1"/>
  </si>
  <si>
    <t>●山之手(例会)</t>
    <rPh sb="5" eb="7">
      <t>レイカイ</t>
    </rPh>
    <phoneticPr fontId="1"/>
  </si>
  <si>
    <t>令和７年度　本部・支部行事日程（2025.4.9現在）</t>
    <rPh sb="0" eb="2">
      <t>レイワ</t>
    </rPh>
    <rPh sb="3" eb="4">
      <t>ネン</t>
    </rPh>
    <rPh sb="6" eb="8">
      <t>ホンブ</t>
    </rPh>
    <rPh sb="9" eb="11">
      <t>シブ</t>
    </rPh>
    <rPh sb="11" eb="13">
      <t>ギョウジ</t>
    </rPh>
    <rPh sb="13" eb="15">
      <t>ニッテイ</t>
    </rPh>
    <rPh sb="24" eb="26">
      <t>ゲンザイ</t>
    </rPh>
    <phoneticPr fontId="1"/>
  </si>
  <si>
    <t>●昌栄(例会)
泰鋲ＯＢ会</t>
    <phoneticPr fontId="1"/>
  </si>
  <si>
    <t>墨田(役員会)
●千神螺(例会)</t>
    <rPh sb="9" eb="12">
      <t>チカラ</t>
    </rPh>
    <rPh sb="13" eb="15">
      <t>レイカイ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</si>
</sst>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General&quot;日&quot;"/>
    <numFmt numFmtId="178" formatCode="0_);[Red]\(0\)"/>
    <numFmt numFmtId="179" formatCode="aaa"/>
    <numFmt numFmtId="180" formatCode="[$]ggge&quot;年&quot;m&quot;月&quot;;@" x16r2:formatCode16="[$-ja-JP-x-gannen]ggge&quot;年&quot;m&quot;月&quot;;@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b/>
      <sz val="18"/>
      <color theme="0" tint="-0.34998626667073579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b/>
      <u/>
      <sz val="36"/>
      <name val="ＭＳ Ｐゴシック"/>
      <family val="3"/>
      <charset val="128"/>
    </font>
    <font>
      <sz val="16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CC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3" borderId="2" xfId="0" applyFont="1" applyFill="1" applyBorder="1">
      <alignment vertical="center"/>
    </xf>
    <xf numFmtId="0" fontId="3" fillId="5" borderId="2" xfId="0" applyFont="1" applyFill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8" fontId="3" fillId="0" borderId="4" xfId="0" applyNumberFormat="1" applyFont="1" applyBorder="1" applyAlignment="1">
      <alignment horizontal="center" vertical="center"/>
    </xf>
    <xf numFmtId="179" fontId="3" fillId="0" borderId="9" xfId="0" applyNumberFormat="1" applyFont="1" applyBorder="1" applyAlignment="1">
      <alignment horizontal="center" vertical="center"/>
    </xf>
    <xf numFmtId="179" fontId="4" fillId="0" borderId="9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178" fontId="3" fillId="0" borderId="8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9" fontId="6" fillId="0" borderId="9" xfId="0" applyNumberFormat="1" applyFont="1" applyBorder="1" applyAlignment="1">
      <alignment horizontal="center" vertical="center"/>
    </xf>
    <xf numFmtId="0" fontId="7" fillId="0" borderId="0" xfId="0" applyFont="1">
      <alignment vertical="center"/>
    </xf>
    <xf numFmtId="176" fontId="5" fillId="4" borderId="5" xfId="0" applyNumberFormat="1" applyFont="1" applyFill="1" applyBorder="1" applyAlignment="1">
      <alignment horizontal="center" vertical="center" wrapText="1"/>
    </xf>
    <xf numFmtId="176" fontId="5" fillId="0" borderId="6" xfId="0" applyNumberFormat="1" applyFont="1" applyBorder="1" applyAlignment="1">
      <alignment horizontal="center" vertical="center" wrapText="1"/>
    </xf>
    <xf numFmtId="176" fontId="5" fillId="4" borderId="6" xfId="0" applyNumberFormat="1" applyFont="1" applyFill="1" applyBorder="1" applyAlignment="1">
      <alignment horizontal="center" vertical="center" wrapText="1"/>
    </xf>
    <xf numFmtId="176" fontId="5" fillId="0" borderId="5" xfId="0" applyNumberFormat="1" applyFont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176" fontId="5" fillId="2" borderId="6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5" fillId="2" borderId="5" xfId="0" applyNumberFormat="1" applyFont="1" applyFill="1" applyBorder="1" applyAlignment="1">
      <alignment horizontal="center" vertical="center" wrapText="1"/>
    </xf>
    <xf numFmtId="179" fontId="10" fillId="6" borderId="9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7" borderId="2" xfId="0" applyFont="1" applyFill="1" applyBorder="1">
      <alignment vertical="center"/>
    </xf>
    <xf numFmtId="0" fontId="5" fillId="7" borderId="5" xfId="0" applyFont="1" applyFill="1" applyBorder="1" applyAlignment="1">
      <alignment horizontal="center" vertical="center" wrapText="1"/>
    </xf>
    <xf numFmtId="176" fontId="5" fillId="7" borderId="5" xfId="0" applyNumberFormat="1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179" fontId="11" fillId="0" borderId="9" xfId="0" applyNumberFormat="1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179" fontId="3" fillId="6" borderId="9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179" fontId="4" fillId="6" borderId="9" xfId="0" applyNumberFormat="1" applyFont="1" applyFill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76" fontId="7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8" borderId="2" xfId="0" applyFont="1" applyFill="1" applyBorder="1" applyAlignment="1">
      <alignment horizontal="right" vertical="center"/>
    </xf>
    <xf numFmtId="0" fontId="3" fillId="9" borderId="2" xfId="0" applyFont="1" applyFill="1" applyBorder="1">
      <alignment vertical="center"/>
    </xf>
    <xf numFmtId="176" fontId="5" fillId="9" borderId="5" xfId="0" applyNumberFormat="1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/>
    </xf>
    <xf numFmtId="0" fontId="5" fillId="9" borderId="5" xfId="0" applyFont="1" applyFill="1" applyBorder="1" applyAlignment="1">
      <alignment horizontal="center" vertical="center" wrapText="1"/>
    </xf>
    <xf numFmtId="0" fontId="5" fillId="10" borderId="5" xfId="0" applyFont="1" applyFill="1" applyBorder="1" applyAlignment="1">
      <alignment horizontal="center" vertical="center" wrapText="1"/>
    </xf>
    <xf numFmtId="176" fontId="5" fillId="10" borderId="5" xfId="0" applyNumberFormat="1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 vertical="center"/>
    </xf>
    <xf numFmtId="176" fontId="5" fillId="8" borderId="9" xfId="0" applyNumberFormat="1" applyFont="1" applyFill="1" applyBorder="1" applyAlignment="1">
      <alignment horizontal="center" vertical="center" wrapText="1"/>
    </xf>
    <xf numFmtId="176" fontId="5" fillId="8" borderId="1" xfId="0" applyNumberFormat="1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176" fontId="5" fillId="8" borderId="5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176" fontId="5" fillId="10" borderId="6" xfId="0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80" fontId="3" fillId="0" borderId="7" xfId="0" applyNumberFormat="1" applyFont="1" applyBorder="1" applyAlignment="1">
      <alignment horizontal="center" vertical="center"/>
    </xf>
    <xf numFmtId="180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8" borderId="5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</cellXfs>
  <cellStyles count="1">
    <cellStyle name="標準" xfId="0" builtinId="0"/>
  </cellStyles>
  <dxfs count="3"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0000"/>
      </font>
    </dxf>
    <dxf>
      <font>
        <color theme="0" tint="-0.34998626667073579"/>
      </font>
      <fill>
        <patternFill>
          <bgColor theme="0" tint="-0.34998626667073579"/>
        </patternFill>
      </fill>
    </dxf>
  </dxfs>
  <tableStyles count="0" defaultTableStyle="TableStyleMedium2" defaultPivotStyle="PivotStyleLight16"/>
  <colors>
    <mruColors>
      <color rgb="FFCCCCFF"/>
      <color rgb="FFFFCCFF"/>
      <color rgb="FFFFFF99"/>
      <color rgb="FFCCFFFF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DBD96-9E61-4868-8218-A0F74F489016}">
  <sheetPr>
    <pageSetUpPr fitToPage="1"/>
  </sheetPr>
  <dimension ref="B1:AE36"/>
  <sheetViews>
    <sheetView tabSelected="1" zoomScale="40" zoomScaleNormal="40" zoomScaleSheetLayoutView="46" zoomScalePageLayoutView="48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1" sqref="B1"/>
    </sheetView>
  </sheetViews>
  <sheetFormatPr defaultRowHeight="35.1" customHeight="1" x14ac:dyDescent="0.15"/>
  <cols>
    <col min="1" max="1" width="1" customWidth="1"/>
    <col min="2" max="2" width="7.75" bestFit="1" customWidth="1"/>
    <col min="3" max="3" width="5.875" customWidth="1"/>
    <col min="4" max="4" width="33.875" customWidth="1"/>
    <col min="5" max="5" width="5.75" customWidth="1"/>
    <col min="6" max="6" width="29.25" bestFit="1" customWidth="1"/>
    <col min="7" max="7" width="5.75" customWidth="1"/>
    <col min="8" max="8" width="33.625" customWidth="1"/>
    <col min="9" max="9" width="5.75" bestFit="1" customWidth="1"/>
    <col min="10" max="10" width="27.25" customWidth="1"/>
    <col min="11" max="11" width="5.75" bestFit="1" customWidth="1"/>
    <col min="12" max="12" width="25.75" customWidth="1"/>
    <col min="13" max="13" width="5.75" bestFit="1" customWidth="1"/>
    <col min="14" max="14" width="36.75" bestFit="1" customWidth="1"/>
    <col min="15" max="15" width="5.75" bestFit="1" customWidth="1"/>
    <col min="16" max="16" width="32" customWidth="1"/>
    <col min="17" max="17" width="5.75" bestFit="1" customWidth="1"/>
    <col min="18" max="18" width="28" customWidth="1"/>
    <col min="19" max="19" width="5.75" bestFit="1" customWidth="1"/>
    <col min="20" max="20" width="32.25" customWidth="1"/>
    <col min="21" max="21" width="5.75" bestFit="1" customWidth="1"/>
    <col min="22" max="22" width="29.5" customWidth="1"/>
    <col min="23" max="23" width="5.75" bestFit="1" customWidth="1"/>
    <col min="24" max="24" width="31.375" customWidth="1"/>
    <col min="25" max="25" width="5.75" bestFit="1" customWidth="1"/>
    <col min="26" max="26" width="31.375" customWidth="1"/>
    <col min="27" max="27" width="5.75" bestFit="1" customWidth="1"/>
    <col min="28" max="28" width="28" bestFit="1" customWidth="1"/>
    <col min="29" max="29" width="5.75" bestFit="1" customWidth="1"/>
    <col min="30" max="30" width="30.5" customWidth="1"/>
    <col min="31" max="31" width="7.75" bestFit="1" customWidth="1"/>
  </cols>
  <sheetData>
    <row r="1" spans="2:31" ht="42" x14ac:dyDescent="0.15">
      <c r="B1" s="1"/>
      <c r="C1" s="36" t="s">
        <v>119</v>
      </c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2:31" ht="16.5" customHeight="1" x14ac:dyDescent="0.15">
      <c r="B2" s="1"/>
      <c r="C2" s="1"/>
      <c r="D2" s="2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2:31" ht="35.1" customHeight="1" x14ac:dyDescent="0.15">
      <c r="B3" s="1"/>
      <c r="C3" s="3"/>
      <c r="D3" s="1" t="s">
        <v>65</v>
      </c>
      <c r="E3" s="4"/>
      <c r="F3" s="1" t="s">
        <v>13</v>
      </c>
      <c r="G3" s="47"/>
      <c r="H3" s="1" t="s">
        <v>91</v>
      </c>
      <c r="I3" s="48"/>
      <c r="J3" s="1" t="s">
        <v>47</v>
      </c>
      <c r="K3" s="31"/>
      <c r="L3" s="1" t="s">
        <v>28</v>
      </c>
      <c r="M3" s="1"/>
      <c r="O3" s="54" t="s">
        <v>56</v>
      </c>
      <c r="P3" s="1" t="s">
        <v>51</v>
      </c>
      <c r="Q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2:31" ht="16.5" customHeight="1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2:31" ht="45.75" customHeight="1" x14ac:dyDescent="0.15">
      <c r="B5" s="5"/>
      <c r="C5" s="69">
        <f>C6</f>
        <v>45658</v>
      </c>
      <c r="D5" s="70"/>
      <c r="E5" s="67" t="s">
        <v>10</v>
      </c>
      <c r="F5" s="68"/>
      <c r="G5" s="71" t="s">
        <v>0</v>
      </c>
      <c r="H5" s="71"/>
      <c r="I5" s="67" t="s">
        <v>1</v>
      </c>
      <c r="J5" s="68"/>
      <c r="K5" s="71" t="s">
        <v>2</v>
      </c>
      <c r="L5" s="71"/>
      <c r="M5" s="67" t="s">
        <v>3</v>
      </c>
      <c r="N5" s="68"/>
      <c r="O5" s="71" t="s">
        <v>4</v>
      </c>
      <c r="P5" s="68"/>
      <c r="Q5" s="67" t="s">
        <v>5</v>
      </c>
      <c r="R5" s="68"/>
      <c r="S5" s="71" t="s">
        <v>6</v>
      </c>
      <c r="T5" s="71"/>
      <c r="U5" s="67" t="s">
        <v>7</v>
      </c>
      <c r="V5" s="68"/>
      <c r="W5" s="71" t="s">
        <v>8</v>
      </c>
      <c r="X5" s="71"/>
      <c r="Y5" s="67" t="s">
        <v>9</v>
      </c>
      <c r="Z5" s="68"/>
      <c r="AA5" s="70">
        <f>EDATE(C5,12)</f>
        <v>46023</v>
      </c>
      <c r="AB5" s="70"/>
      <c r="AC5" s="67" t="s">
        <v>60</v>
      </c>
      <c r="AD5" s="71"/>
      <c r="AE5" s="6"/>
    </row>
    <row r="6" spans="2:31" ht="60.75" customHeight="1" x14ac:dyDescent="0.15">
      <c r="B6" s="7">
        <v>1</v>
      </c>
      <c r="C6" s="35">
        <v>45658</v>
      </c>
      <c r="D6" s="63" t="s">
        <v>110</v>
      </c>
      <c r="E6" s="8">
        <f>EDATE(C6,1)</f>
        <v>45689</v>
      </c>
      <c r="F6" s="12"/>
      <c r="G6" s="8">
        <f>EDATE(E6,1)</f>
        <v>45717</v>
      </c>
      <c r="H6" s="19"/>
      <c r="I6" s="8">
        <f>EDATE(G6,1)</f>
        <v>45748</v>
      </c>
      <c r="J6" s="13"/>
      <c r="K6" s="8">
        <f>EDATE(I6,1)</f>
        <v>45778</v>
      </c>
      <c r="L6" s="13"/>
      <c r="M6" s="8">
        <f>EDATE(K6,1)</f>
        <v>45809</v>
      </c>
      <c r="N6" s="10"/>
      <c r="O6" s="9">
        <f>EDATE(M6,1)</f>
        <v>45839</v>
      </c>
      <c r="P6" s="13"/>
      <c r="Q6" s="9">
        <f>EDATE(O6,1)</f>
        <v>45870</v>
      </c>
      <c r="R6" s="19" t="s">
        <v>63</v>
      </c>
      <c r="S6" s="9">
        <f>EDATE(Q6,1)</f>
        <v>45901</v>
      </c>
      <c r="T6" s="40"/>
      <c r="U6" s="9">
        <f>EDATE(S6,1)</f>
        <v>45931</v>
      </c>
      <c r="V6" s="13"/>
      <c r="W6" s="9">
        <f>EDATE(U6,1)</f>
        <v>45962</v>
      </c>
      <c r="X6" s="55" t="s">
        <v>86</v>
      </c>
      <c r="Y6" s="9">
        <f>EDATE(W6,1)</f>
        <v>45992</v>
      </c>
      <c r="Z6" s="10"/>
      <c r="AA6" s="14">
        <f>EDATE(Y6,1)</f>
        <v>46023</v>
      </c>
      <c r="AB6" s="59" t="s">
        <v>110</v>
      </c>
      <c r="AC6" s="9">
        <f>EDATE(AA6,1)</f>
        <v>46054</v>
      </c>
      <c r="AD6" s="10"/>
      <c r="AE6" s="11">
        <v>1</v>
      </c>
    </row>
    <row r="7" spans="2:31" ht="60.75" customHeight="1" x14ac:dyDescent="0.15">
      <c r="B7" s="7">
        <v>2</v>
      </c>
      <c r="C7" s="35">
        <f>+C6+1</f>
        <v>45659</v>
      </c>
      <c r="D7" s="12"/>
      <c r="E7" s="8">
        <f>+E6+1</f>
        <v>45690</v>
      </c>
      <c r="F7" s="12"/>
      <c r="G7" s="8">
        <f>+G6+1</f>
        <v>45718</v>
      </c>
      <c r="H7" s="19"/>
      <c r="I7" s="8">
        <f>+I6+1</f>
        <v>45749</v>
      </c>
      <c r="J7" s="30"/>
      <c r="K7" s="8">
        <f>+K6+1</f>
        <v>45779</v>
      </c>
      <c r="L7" s="13"/>
      <c r="M7" s="8">
        <f>+M6+1</f>
        <v>45810</v>
      </c>
      <c r="N7" s="13"/>
      <c r="O7" s="9">
        <f>+O6+1</f>
        <v>45840</v>
      </c>
      <c r="P7" s="13"/>
      <c r="Q7" s="9">
        <f>+Q6+1</f>
        <v>45871</v>
      </c>
      <c r="R7" s="19"/>
      <c r="S7" s="9">
        <f>+S6+1</f>
        <v>45902</v>
      </c>
      <c r="T7" s="13"/>
      <c r="U7" s="9">
        <f>+U6+1</f>
        <v>45932</v>
      </c>
      <c r="V7" s="66" t="s">
        <v>121</v>
      </c>
      <c r="W7" s="9">
        <f>+W6+1</f>
        <v>45963</v>
      </c>
      <c r="X7" s="13"/>
      <c r="Y7" s="9">
        <f>+Y6+1</f>
        <v>45993</v>
      </c>
      <c r="Z7" s="10" t="s">
        <v>43</v>
      </c>
      <c r="AA7" s="14">
        <f>+AA6+1</f>
        <v>46024</v>
      </c>
      <c r="AB7" s="19"/>
      <c r="AC7" s="9">
        <f>+AC6+1</f>
        <v>46055</v>
      </c>
      <c r="AD7" s="19"/>
      <c r="AE7" s="11">
        <v>2</v>
      </c>
    </row>
    <row r="8" spans="2:31" s="15" customFormat="1" ht="60.75" customHeight="1" x14ac:dyDescent="0.15">
      <c r="B8" s="7">
        <v>3</v>
      </c>
      <c r="C8" s="35">
        <f t="shared" ref="C8:C36" si="0">+C7+1</f>
        <v>45660</v>
      </c>
      <c r="D8" s="12"/>
      <c r="E8" s="8">
        <f t="shared" ref="E8:E34" si="1">+E7+1</f>
        <v>45691</v>
      </c>
      <c r="F8" s="18" t="s">
        <v>25</v>
      </c>
      <c r="G8" s="8">
        <f t="shared" ref="G8:Y23" si="2">+G7+1</f>
        <v>45719</v>
      </c>
      <c r="H8" s="10"/>
      <c r="I8" s="8">
        <f t="shared" si="2"/>
        <v>45750</v>
      </c>
      <c r="J8" s="19"/>
      <c r="K8" s="35">
        <f t="shared" si="2"/>
        <v>45780</v>
      </c>
      <c r="L8" s="60" t="s">
        <v>97</v>
      </c>
      <c r="M8" s="8">
        <f t="shared" si="2"/>
        <v>45811</v>
      </c>
      <c r="N8" s="20" t="s">
        <v>22</v>
      </c>
      <c r="O8" s="9">
        <f t="shared" si="2"/>
        <v>45841</v>
      </c>
      <c r="P8" s="13"/>
      <c r="Q8" s="9">
        <f t="shared" si="2"/>
        <v>45872</v>
      </c>
      <c r="R8" s="19"/>
      <c r="S8" s="9">
        <f t="shared" si="2"/>
        <v>45903</v>
      </c>
      <c r="T8" s="19"/>
      <c r="U8" s="9">
        <f t="shared" si="2"/>
        <v>45933</v>
      </c>
      <c r="V8" s="73" t="s">
        <v>82</v>
      </c>
      <c r="W8" s="14">
        <f t="shared" si="2"/>
        <v>45964</v>
      </c>
      <c r="X8" s="60" t="s">
        <v>107</v>
      </c>
      <c r="Y8" s="9">
        <f t="shared" si="2"/>
        <v>45994</v>
      </c>
      <c r="Z8" s="17" t="s">
        <v>44</v>
      </c>
      <c r="AA8" s="14">
        <f t="shared" ref="AA8:AA36" si="3">+AA7+1</f>
        <v>46025</v>
      </c>
      <c r="AB8" s="10"/>
      <c r="AC8" s="9">
        <f t="shared" ref="AC8:AC23" si="4">+AC7+1</f>
        <v>46056</v>
      </c>
      <c r="AD8" s="18" t="s">
        <v>25</v>
      </c>
      <c r="AE8" s="11">
        <v>3</v>
      </c>
    </row>
    <row r="9" spans="2:31" s="15" customFormat="1" ht="60.75" customHeight="1" x14ac:dyDescent="0.15">
      <c r="B9" s="7">
        <v>4</v>
      </c>
      <c r="C9" s="35">
        <f t="shared" si="0"/>
        <v>45661</v>
      </c>
      <c r="D9" s="12"/>
      <c r="E9" s="8">
        <f t="shared" si="1"/>
        <v>45692</v>
      </c>
      <c r="F9" s="12"/>
      <c r="G9" s="8">
        <f t="shared" si="2"/>
        <v>45720</v>
      </c>
      <c r="H9" s="20" t="s">
        <v>22</v>
      </c>
      <c r="I9" s="8">
        <f t="shared" si="2"/>
        <v>45751</v>
      </c>
      <c r="J9" s="19" t="s">
        <v>72</v>
      </c>
      <c r="K9" s="35">
        <f t="shared" si="2"/>
        <v>45781</v>
      </c>
      <c r="L9" s="60" t="s">
        <v>98</v>
      </c>
      <c r="M9" s="8">
        <f t="shared" si="2"/>
        <v>45812</v>
      </c>
      <c r="N9" s="30"/>
      <c r="O9" s="9">
        <f t="shared" si="2"/>
        <v>45842</v>
      </c>
      <c r="P9" s="13"/>
      <c r="Q9" s="9">
        <f t="shared" si="2"/>
        <v>45873</v>
      </c>
      <c r="R9" s="10"/>
      <c r="S9" s="9">
        <f t="shared" si="2"/>
        <v>45904</v>
      </c>
      <c r="T9" s="19"/>
      <c r="U9" s="9">
        <f t="shared" si="2"/>
        <v>45934</v>
      </c>
      <c r="V9" s="73"/>
      <c r="W9" s="9">
        <f t="shared" si="2"/>
        <v>45965</v>
      </c>
      <c r="X9" s="13"/>
      <c r="Y9" s="9">
        <f t="shared" si="2"/>
        <v>45995</v>
      </c>
      <c r="Z9" s="28" t="s">
        <v>30</v>
      </c>
      <c r="AA9" s="14">
        <f t="shared" si="3"/>
        <v>46026</v>
      </c>
      <c r="AB9" s="17"/>
      <c r="AC9" s="9">
        <f t="shared" si="4"/>
        <v>46057</v>
      </c>
      <c r="AD9" s="17"/>
      <c r="AE9" s="11">
        <v>4</v>
      </c>
    </row>
    <row r="10" spans="2:31" s="15" customFormat="1" ht="72" x14ac:dyDescent="0.15">
      <c r="B10" s="7">
        <v>5</v>
      </c>
      <c r="C10" s="8">
        <f t="shared" si="0"/>
        <v>45662</v>
      </c>
      <c r="D10" s="21"/>
      <c r="E10" s="8">
        <f t="shared" si="1"/>
        <v>45693</v>
      </c>
      <c r="F10" s="12"/>
      <c r="G10" s="8">
        <f t="shared" si="2"/>
        <v>45721</v>
      </c>
      <c r="H10" s="23" t="s">
        <v>23</v>
      </c>
      <c r="I10" s="8">
        <f t="shared" si="2"/>
        <v>45752</v>
      </c>
      <c r="J10" s="19"/>
      <c r="K10" s="35">
        <f t="shared" si="2"/>
        <v>45782</v>
      </c>
      <c r="L10" s="60" t="s">
        <v>99</v>
      </c>
      <c r="M10" s="8">
        <f t="shared" si="2"/>
        <v>45813</v>
      </c>
      <c r="N10" s="32" t="s">
        <v>112</v>
      </c>
      <c r="O10" s="9">
        <f t="shared" si="2"/>
        <v>45843</v>
      </c>
      <c r="P10" s="19"/>
      <c r="Q10" s="9">
        <f t="shared" si="2"/>
        <v>45874</v>
      </c>
      <c r="R10" s="10"/>
      <c r="S10" s="9">
        <f t="shared" si="2"/>
        <v>45905</v>
      </c>
      <c r="T10" s="58" t="s">
        <v>81</v>
      </c>
      <c r="U10" s="9">
        <f t="shared" si="2"/>
        <v>45935</v>
      </c>
      <c r="V10" s="13"/>
      <c r="W10" s="9">
        <f t="shared" si="2"/>
        <v>45966</v>
      </c>
      <c r="X10" s="16" t="s">
        <v>115</v>
      </c>
      <c r="Y10" s="9">
        <f t="shared" si="2"/>
        <v>45996</v>
      </c>
      <c r="Z10" s="19" t="s">
        <v>49</v>
      </c>
      <c r="AA10" s="9">
        <f t="shared" si="3"/>
        <v>46027</v>
      </c>
      <c r="AB10" s="19" t="s">
        <v>17</v>
      </c>
      <c r="AC10" s="9">
        <f t="shared" si="4"/>
        <v>46058</v>
      </c>
      <c r="AD10" s="10"/>
      <c r="AE10" s="11">
        <v>5</v>
      </c>
    </row>
    <row r="11" spans="2:31" s="15" customFormat="1" ht="60.75" customHeight="1" x14ac:dyDescent="0.15">
      <c r="B11" s="7">
        <v>6</v>
      </c>
      <c r="C11" s="8">
        <f t="shared" si="0"/>
        <v>45663</v>
      </c>
      <c r="D11" s="17" t="s">
        <v>17</v>
      </c>
      <c r="E11" s="8">
        <f t="shared" si="1"/>
        <v>45694</v>
      </c>
      <c r="F11" s="53" t="s">
        <v>52</v>
      </c>
      <c r="G11" s="8">
        <f t="shared" si="2"/>
        <v>45722</v>
      </c>
      <c r="H11" s="10"/>
      <c r="I11" s="8">
        <f t="shared" si="2"/>
        <v>45753</v>
      </c>
      <c r="J11" s="13"/>
      <c r="K11" s="35">
        <f t="shared" si="2"/>
        <v>45783</v>
      </c>
      <c r="L11" s="62" t="s">
        <v>100</v>
      </c>
      <c r="M11" s="8">
        <f t="shared" si="2"/>
        <v>45814</v>
      </c>
      <c r="N11" s="10"/>
      <c r="O11" s="9">
        <f t="shared" si="2"/>
        <v>45844</v>
      </c>
      <c r="P11" s="19"/>
      <c r="Q11" s="9">
        <f t="shared" si="2"/>
        <v>45875</v>
      </c>
      <c r="R11" s="19" t="s">
        <v>40</v>
      </c>
      <c r="S11" s="9">
        <f t="shared" si="2"/>
        <v>45906</v>
      </c>
      <c r="T11" s="13" t="s">
        <v>41</v>
      </c>
      <c r="U11" s="9">
        <f t="shared" si="2"/>
        <v>45936</v>
      </c>
      <c r="V11" s="13"/>
      <c r="W11" s="9">
        <f t="shared" si="2"/>
        <v>45967</v>
      </c>
      <c r="X11" s="17" t="s">
        <v>87</v>
      </c>
      <c r="Y11" s="9">
        <f t="shared" si="2"/>
        <v>45997</v>
      </c>
      <c r="Z11" s="19"/>
      <c r="AA11" s="9">
        <f t="shared" si="3"/>
        <v>46028</v>
      </c>
      <c r="AB11" s="19"/>
      <c r="AC11" s="9">
        <f t="shared" si="4"/>
        <v>46059</v>
      </c>
      <c r="AD11" s="42"/>
      <c r="AE11" s="11">
        <v>6</v>
      </c>
    </row>
    <row r="12" spans="2:31" s="15" customFormat="1" ht="60.75" customHeight="1" x14ac:dyDescent="0.15">
      <c r="B12" s="7">
        <v>7</v>
      </c>
      <c r="C12" s="8">
        <f t="shared" si="0"/>
        <v>45664</v>
      </c>
      <c r="D12" s="12"/>
      <c r="E12" s="8">
        <f t="shared" si="1"/>
        <v>45695</v>
      </c>
      <c r="F12" s="12"/>
      <c r="G12" s="8">
        <f t="shared" si="2"/>
        <v>45723</v>
      </c>
      <c r="H12" s="19"/>
      <c r="I12" s="8">
        <f t="shared" si="2"/>
        <v>45754</v>
      </c>
      <c r="J12" s="16" t="s">
        <v>15</v>
      </c>
      <c r="K12" s="8">
        <f t="shared" si="2"/>
        <v>45784</v>
      </c>
      <c r="L12" s="13"/>
      <c r="M12" s="8">
        <f t="shared" si="2"/>
        <v>45815</v>
      </c>
      <c r="N12" s="10"/>
      <c r="O12" s="9">
        <f t="shared" si="2"/>
        <v>45845</v>
      </c>
      <c r="P12" s="16" t="s">
        <v>18</v>
      </c>
      <c r="Q12" s="9">
        <f t="shared" si="2"/>
        <v>45876</v>
      </c>
      <c r="R12" s="28" t="s">
        <v>31</v>
      </c>
      <c r="S12" s="9">
        <f t="shared" si="2"/>
        <v>45907</v>
      </c>
      <c r="T12" s="13"/>
      <c r="U12" s="9">
        <f t="shared" si="2"/>
        <v>45937</v>
      </c>
      <c r="V12" s="26" t="s">
        <v>24</v>
      </c>
      <c r="W12" s="9">
        <f t="shared" si="2"/>
        <v>45968</v>
      </c>
      <c r="X12" s="17"/>
      <c r="Y12" s="9">
        <f t="shared" si="2"/>
        <v>45998</v>
      </c>
      <c r="Z12" s="10"/>
      <c r="AA12" s="9">
        <f t="shared" si="3"/>
        <v>46029</v>
      </c>
      <c r="AB12" s="57" t="s">
        <v>21</v>
      </c>
      <c r="AC12" s="9">
        <f t="shared" si="4"/>
        <v>46060</v>
      </c>
      <c r="AD12" s="10"/>
      <c r="AE12" s="11">
        <v>7</v>
      </c>
    </row>
    <row r="13" spans="2:31" s="15" customFormat="1" ht="60.75" customHeight="1" x14ac:dyDescent="0.15">
      <c r="B13" s="7">
        <v>8</v>
      </c>
      <c r="C13" s="8">
        <f t="shared" si="0"/>
        <v>45665</v>
      </c>
      <c r="D13" s="57" t="s">
        <v>21</v>
      </c>
      <c r="E13" s="8">
        <f t="shared" si="1"/>
        <v>45696</v>
      </c>
      <c r="F13" s="12"/>
      <c r="G13" s="8">
        <f t="shared" si="2"/>
        <v>45724</v>
      </c>
      <c r="H13" s="19"/>
      <c r="I13" s="8">
        <f t="shared" si="2"/>
        <v>45755</v>
      </c>
      <c r="J13" s="13"/>
      <c r="K13" s="8">
        <f t="shared" si="2"/>
        <v>45785</v>
      </c>
      <c r="L13" s="13"/>
      <c r="M13" s="8">
        <f t="shared" si="2"/>
        <v>45816</v>
      </c>
      <c r="N13" s="13"/>
      <c r="O13" s="9">
        <f t="shared" si="2"/>
        <v>45846</v>
      </c>
      <c r="P13" s="19"/>
      <c r="Q13" s="9">
        <f t="shared" si="2"/>
        <v>45877</v>
      </c>
      <c r="R13" s="42" t="s">
        <v>64</v>
      </c>
      <c r="S13" s="9">
        <f t="shared" si="2"/>
        <v>45908</v>
      </c>
      <c r="T13" s="13"/>
      <c r="U13" s="9">
        <f t="shared" si="2"/>
        <v>45938</v>
      </c>
      <c r="V13" s="27"/>
      <c r="W13" s="9">
        <f t="shared" si="2"/>
        <v>45969</v>
      </c>
      <c r="X13" s="74" t="s">
        <v>66</v>
      </c>
      <c r="Y13" s="9">
        <f t="shared" si="2"/>
        <v>45999</v>
      </c>
      <c r="Z13" s="19"/>
      <c r="AA13" s="9">
        <f t="shared" si="3"/>
        <v>46030</v>
      </c>
      <c r="AB13" s="24"/>
      <c r="AC13" s="9">
        <f t="shared" si="4"/>
        <v>46061</v>
      </c>
      <c r="AD13" s="19"/>
      <c r="AE13" s="11">
        <v>8</v>
      </c>
    </row>
    <row r="14" spans="2:31" s="15" customFormat="1" ht="60.75" customHeight="1" x14ac:dyDescent="0.15">
      <c r="B14" s="7">
        <v>9</v>
      </c>
      <c r="C14" s="8">
        <f t="shared" si="0"/>
        <v>45666</v>
      </c>
      <c r="D14" s="12"/>
      <c r="E14" s="8">
        <f t="shared" si="1"/>
        <v>45697</v>
      </c>
      <c r="F14" s="12"/>
      <c r="G14" s="8">
        <f t="shared" si="2"/>
        <v>45725</v>
      </c>
      <c r="H14" s="10"/>
      <c r="I14" s="8">
        <f t="shared" si="2"/>
        <v>45756</v>
      </c>
      <c r="J14" s="66" t="s">
        <v>53</v>
      </c>
      <c r="K14" s="8">
        <f t="shared" si="2"/>
        <v>45786</v>
      </c>
      <c r="L14" s="13"/>
      <c r="M14" s="8">
        <f t="shared" si="2"/>
        <v>45817</v>
      </c>
      <c r="N14" s="13"/>
      <c r="O14" s="9">
        <f t="shared" si="2"/>
        <v>45847</v>
      </c>
      <c r="P14" s="42" t="s">
        <v>77</v>
      </c>
      <c r="Q14" s="9">
        <f t="shared" si="2"/>
        <v>45878</v>
      </c>
      <c r="R14" s="13"/>
      <c r="S14" s="9">
        <f t="shared" si="2"/>
        <v>45909</v>
      </c>
      <c r="T14" s="26" t="s">
        <v>24</v>
      </c>
      <c r="U14" s="9">
        <f t="shared" si="2"/>
        <v>45939</v>
      </c>
      <c r="V14" s="27"/>
      <c r="W14" s="9">
        <f t="shared" si="2"/>
        <v>45970</v>
      </c>
      <c r="X14" s="74"/>
      <c r="Y14" s="9">
        <f t="shared" si="2"/>
        <v>46000</v>
      </c>
      <c r="Z14" s="20" t="s">
        <v>27</v>
      </c>
      <c r="AA14" s="9">
        <f t="shared" si="3"/>
        <v>46031</v>
      </c>
      <c r="AB14" s="24"/>
      <c r="AC14" s="9">
        <f t="shared" si="4"/>
        <v>46062</v>
      </c>
      <c r="AD14" s="24"/>
      <c r="AE14" s="11">
        <v>9</v>
      </c>
    </row>
    <row r="15" spans="2:31" s="15" customFormat="1" ht="60.75" customHeight="1" x14ac:dyDescent="0.15">
      <c r="B15" s="7">
        <v>10</v>
      </c>
      <c r="C15" s="8">
        <f t="shared" si="0"/>
        <v>45667</v>
      </c>
      <c r="D15" s="21"/>
      <c r="E15" s="8">
        <f t="shared" si="1"/>
        <v>45698</v>
      </c>
      <c r="F15" s="12"/>
      <c r="G15" s="8">
        <f t="shared" si="2"/>
        <v>45726</v>
      </c>
      <c r="H15" s="20" t="s">
        <v>20</v>
      </c>
      <c r="I15" s="8">
        <f t="shared" si="2"/>
        <v>45757</v>
      </c>
      <c r="J15" s="17"/>
      <c r="K15" s="8">
        <f t="shared" si="2"/>
        <v>45787</v>
      </c>
      <c r="L15" s="10"/>
      <c r="M15" s="8">
        <f t="shared" si="2"/>
        <v>45818</v>
      </c>
      <c r="N15" s="58" t="s">
        <v>76</v>
      </c>
      <c r="O15" s="9">
        <f t="shared" si="2"/>
        <v>45848</v>
      </c>
      <c r="P15" s="42"/>
      <c r="Q15" s="9">
        <f t="shared" si="2"/>
        <v>45879</v>
      </c>
      <c r="R15" s="13"/>
      <c r="S15" s="9">
        <f t="shared" si="2"/>
        <v>45910</v>
      </c>
      <c r="T15" s="23" t="s">
        <v>23</v>
      </c>
      <c r="U15" s="9">
        <f t="shared" si="2"/>
        <v>45940</v>
      </c>
      <c r="V15" s="19" t="s">
        <v>84</v>
      </c>
      <c r="W15" s="9">
        <f t="shared" si="2"/>
        <v>45971</v>
      </c>
      <c r="X15" s="25"/>
      <c r="Y15" s="9">
        <f t="shared" si="2"/>
        <v>46001</v>
      </c>
      <c r="Z15" s="26" t="s">
        <v>58</v>
      </c>
      <c r="AA15" s="9">
        <f t="shared" si="3"/>
        <v>46032</v>
      </c>
      <c r="AB15" s="17"/>
      <c r="AC15" s="9">
        <f t="shared" si="4"/>
        <v>46063</v>
      </c>
      <c r="AD15" s="17"/>
      <c r="AE15" s="11">
        <v>10</v>
      </c>
    </row>
    <row r="16" spans="2:31" s="22" customFormat="1" ht="60.75" customHeight="1" x14ac:dyDescent="0.15">
      <c r="B16" s="7">
        <v>11</v>
      </c>
      <c r="C16" s="8">
        <f t="shared" si="0"/>
        <v>45668</v>
      </c>
      <c r="D16" s="21"/>
      <c r="E16" s="35">
        <f t="shared" si="1"/>
        <v>45699</v>
      </c>
      <c r="F16" s="63" t="s">
        <v>93</v>
      </c>
      <c r="G16" s="8">
        <f t="shared" si="2"/>
        <v>45727</v>
      </c>
      <c r="H16" s="12" t="s">
        <v>35</v>
      </c>
      <c r="I16" s="8">
        <f t="shared" si="2"/>
        <v>45758</v>
      </c>
      <c r="J16" s="17"/>
      <c r="K16" s="8">
        <f t="shared" si="2"/>
        <v>45788</v>
      </c>
      <c r="L16" s="10"/>
      <c r="M16" s="8">
        <f t="shared" si="2"/>
        <v>45819</v>
      </c>
      <c r="N16" s="23" t="s">
        <v>23</v>
      </c>
      <c r="O16" s="9">
        <f t="shared" si="2"/>
        <v>45849</v>
      </c>
      <c r="P16" s="10"/>
      <c r="Q16" s="14">
        <f t="shared" si="2"/>
        <v>45880</v>
      </c>
      <c r="R16" s="60" t="s">
        <v>103</v>
      </c>
      <c r="S16" s="9">
        <f t="shared" si="2"/>
        <v>45911</v>
      </c>
      <c r="T16" s="19" t="s">
        <v>38</v>
      </c>
      <c r="U16" s="9">
        <f t="shared" si="2"/>
        <v>45941</v>
      </c>
      <c r="V16" s="27"/>
      <c r="W16" s="9">
        <f t="shared" si="2"/>
        <v>45972</v>
      </c>
      <c r="X16" s="26" t="s">
        <v>24</v>
      </c>
      <c r="Y16" s="9">
        <f t="shared" si="2"/>
        <v>46002</v>
      </c>
      <c r="Z16" s="10" t="s">
        <v>45</v>
      </c>
      <c r="AA16" s="9">
        <f t="shared" si="3"/>
        <v>46033</v>
      </c>
      <c r="AB16" s="10"/>
      <c r="AC16" s="14">
        <f t="shared" si="4"/>
        <v>46064</v>
      </c>
      <c r="AD16" s="59" t="s">
        <v>93</v>
      </c>
      <c r="AE16" s="11">
        <v>11</v>
      </c>
    </row>
    <row r="17" spans="2:31" s="15" customFormat="1" ht="72" x14ac:dyDescent="0.15">
      <c r="B17" s="7">
        <v>12</v>
      </c>
      <c r="C17" s="8">
        <f t="shared" si="0"/>
        <v>45669</v>
      </c>
      <c r="D17" s="12"/>
      <c r="E17" s="8">
        <f t="shared" si="1"/>
        <v>45700</v>
      </c>
      <c r="F17" s="12"/>
      <c r="G17" s="8">
        <f t="shared" si="2"/>
        <v>45728</v>
      </c>
      <c r="H17" s="10" t="s">
        <v>70</v>
      </c>
      <c r="I17" s="8">
        <f t="shared" si="2"/>
        <v>45759</v>
      </c>
      <c r="J17" s="19"/>
      <c r="K17" s="8">
        <f t="shared" si="2"/>
        <v>45789</v>
      </c>
      <c r="L17" s="10"/>
      <c r="M17" s="8">
        <f t="shared" si="2"/>
        <v>45820</v>
      </c>
      <c r="N17" s="10"/>
      <c r="O17" s="9">
        <f t="shared" si="2"/>
        <v>45850</v>
      </c>
      <c r="P17" s="72" t="s">
        <v>79</v>
      </c>
      <c r="Q17" s="9">
        <f t="shared" si="2"/>
        <v>45881</v>
      </c>
      <c r="R17" s="13"/>
      <c r="S17" s="9">
        <f t="shared" si="2"/>
        <v>45912</v>
      </c>
      <c r="T17" s="43"/>
      <c r="U17" s="9">
        <f t="shared" si="2"/>
        <v>45942</v>
      </c>
      <c r="V17" s="13"/>
      <c r="W17" s="9">
        <f t="shared" si="2"/>
        <v>45973</v>
      </c>
      <c r="X17" s="10" t="s">
        <v>35</v>
      </c>
      <c r="Y17" s="9">
        <f t="shared" si="2"/>
        <v>46003</v>
      </c>
      <c r="Z17" s="10"/>
      <c r="AA17" s="14">
        <f t="shared" si="3"/>
        <v>46034</v>
      </c>
      <c r="AB17" s="59" t="s">
        <v>92</v>
      </c>
      <c r="AC17" s="9">
        <f t="shared" si="4"/>
        <v>46065</v>
      </c>
      <c r="AD17" s="12" t="s">
        <v>35</v>
      </c>
      <c r="AE17" s="11">
        <v>12</v>
      </c>
    </row>
    <row r="18" spans="2:31" s="15" customFormat="1" ht="60.75" customHeight="1" x14ac:dyDescent="0.15">
      <c r="B18" s="7">
        <v>13</v>
      </c>
      <c r="C18" s="35">
        <f t="shared" si="0"/>
        <v>45670</v>
      </c>
      <c r="D18" s="63" t="s">
        <v>92</v>
      </c>
      <c r="E18" s="8">
        <f t="shared" si="1"/>
        <v>45701</v>
      </c>
      <c r="F18" s="12"/>
      <c r="G18" s="8">
        <f t="shared" si="2"/>
        <v>45729</v>
      </c>
      <c r="H18" s="10"/>
      <c r="I18" s="8">
        <f t="shared" si="2"/>
        <v>45760</v>
      </c>
      <c r="J18" s="10"/>
      <c r="K18" s="8">
        <f t="shared" si="2"/>
        <v>45790</v>
      </c>
      <c r="L18" s="26" t="s">
        <v>24</v>
      </c>
      <c r="M18" s="8">
        <f t="shared" si="2"/>
        <v>45821</v>
      </c>
      <c r="N18" s="10"/>
      <c r="O18" s="9">
        <f t="shared" si="2"/>
        <v>45851</v>
      </c>
      <c r="P18" s="72"/>
      <c r="Q18" s="9">
        <f t="shared" si="2"/>
        <v>45882</v>
      </c>
      <c r="R18" s="13"/>
      <c r="S18" s="9">
        <f t="shared" si="2"/>
        <v>45913</v>
      </c>
      <c r="T18" s="43"/>
      <c r="U18" s="14">
        <f t="shared" si="2"/>
        <v>45943</v>
      </c>
      <c r="V18" s="60" t="s">
        <v>106</v>
      </c>
      <c r="W18" s="9">
        <f t="shared" si="2"/>
        <v>45974</v>
      </c>
      <c r="X18" s="10"/>
      <c r="Y18" s="9">
        <f t="shared" si="2"/>
        <v>46004</v>
      </c>
      <c r="Z18" s="10"/>
      <c r="AA18" s="9">
        <f t="shared" si="3"/>
        <v>46035</v>
      </c>
      <c r="AB18" s="10"/>
      <c r="AC18" s="9">
        <f t="shared" si="4"/>
        <v>46066</v>
      </c>
      <c r="AD18" s="10"/>
      <c r="AE18" s="11">
        <v>13</v>
      </c>
    </row>
    <row r="19" spans="2:31" s="15" customFormat="1" ht="60.75" customHeight="1" x14ac:dyDescent="0.15">
      <c r="B19" s="7">
        <v>14</v>
      </c>
      <c r="C19" s="8">
        <f t="shared" si="0"/>
        <v>45671</v>
      </c>
      <c r="D19" s="12"/>
      <c r="E19" s="8">
        <f t="shared" si="1"/>
        <v>45702</v>
      </c>
      <c r="F19" s="12"/>
      <c r="G19" s="8">
        <f t="shared" si="2"/>
        <v>45730</v>
      </c>
      <c r="H19" s="24"/>
      <c r="I19" s="8">
        <f t="shared" si="2"/>
        <v>45761</v>
      </c>
      <c r="J19" s="19"/>
      <c r="K19" s="8">
        <f t="shared" si="2"/>
        <v>45791</v>
      </c>
      <c r="L19" s="10" t="s">
        <v>35</v>
      </c>
      <c r="M19" s="8">
        <f t="shared" si="2"/>
        <v>45822</v>
      </c>
      <c r="N19" s="13"/>
      <c r="O19" s="9">
        <f t="shared" si="2"/>
        <v>45852</v>
      </c>
      <c r="P19" s="19"/>
      <c r="Q19" s="9">
        <f t="shared" si="2"/>
        <v>45883</v>
      </c>
      <c r="R19" s="13"/>
      <c r="S19" s="9">
        <f t="shared" si="2"/>
        <v>45914</v>
      </c>
      <c r="T19" s="25"/>
      <c r="U19" s="9">
        <f t="shared" si="2"/>
        <v>45944</v>
      </c>
      <c r="V19" s="13"/>
      <c r="W19" s="9">
        <f t="shared" si="2"/>
        <v>45975</v>
      </c>
      <c r="X19" s="10"/>
      <c r="Y19" s="9">
        <f t="shared" si="2"/>
        <v>46005</v>
      </c>
      <c r="Z19" s="10"/>
      <c r="AA19" s="9">
        <f t="shared" si="3"/>
        <v>46036</v>
      </c>
      <c r="AB19" s="10"/>
      <c r="AC19" s="9">
        <f t="shared" si="4"/>
        <v>46067</v>
      </c>
      <c r="AD19" s="10"/>
      <c r="AE19" s="11">
        <v>14</v>
      </c>
    </row>
    <row r="20" spans="2:31" s="15" customFormat="1" ht="60.75" customHeight="1" x14ac:dyDescent="0.15">
      <c r="B20" s="7">
        <v>15</v>
      </c>
      <c r="C20" s="8">
        <f t="shared" si="0"/>
        <v>45672</v>
      </c>
      <c r="D20" s="17" t="s">
        <v>33</v>
      </c>
      <c r="E20" s="8">
        <f t="shared" si="1"/>
        <v>45703</v>
      </c>
      <c r="F20" s="21"/>
      <c r="G20" s="8">
        <f t="shared" si="2"/>
        <v>45731</v>
      </c>
      <c r="H20" s="25"/>
      <c r="I20" s="8">
        <f t="shared" si="2"/>
        <v>45762</v>
      </c>
      <c r="J20" s="19"/>
      <c r="K20" s="8">
        <f t="shared" si="2"/>
        <v>45792</v>
      </c>
      <c r="L20" s="66" t="s">
        <v>118</v>
      </c>
      <c r="M20" s="8">
        <f t="shared" si="2"/>
        <v>45823</v>
      </c>
      <c r="N20" s="10"/>
      <c r="O20" s="9">
        <f t="shared" si="2"/>
        <v>45853</v>
      </c>
      <c r="P20" s="19"/>
      <c r="Q20" s="9">
        <f t="shared" si="2"/>
        <v>45884</v>
      </c>
      <c r="R20" s="13"/>
      <c r="S20" s="14">
        <f t="shared" si="2"/>
        <v>45915</v>
      </c>
      <c r="T20" s="61" t="s">
        <v>104</v>
      </c>
      <c r="U20" s="9">
        <f t="shared" si="2"/>
        <v>45945</v>
      </c>
      <c r="V20" s="41" t="s">
        <v>85</v>
      </c>
      <c r="W20" s="9">
        <f t="shared" si="2"/>
        <v>45976</v>
      </c>
      <c r="X20" s="74" t="s">
        <v>88</v>
      </c>
      <c r="Y20" s="9">
        <f t="shared" si="2"/>
        <v>46006</v>
      </c>
      <c r="Z20" s="34" t="s">
        <v>32</v>
      </c>
      <c r="AA20" s="9">
        <f t="shared" si="3"/>
        <v>46037</v>
      </c>
      <c r="AB20" s="42"/>
      <c r="AC20" s="9">
        <f t="shared" si="4"/>
        <v>46068</v>
      </c>
      <c r="AD20" s="42"/>
      <c r="AE20" s="11">
        <v>15</v>
      </c>
    </row>
    <row r="21" spans="2:31" s="15" customFormat="1" ht="60.75" customHeight="1" x14ac:dyDescent="0.15">
      <c r="B21" s="7">
        <v>16</v>
      </c>
      <c r="C21" s="8">
        <f t="shared" si="0"/>
        <v>45673</v>
      </c>
      <c r="D21" s="12"/>
      <c r="E21" s="8">
        <f t="shared" si="1"/>
        <v>45704</v>
      </c>
      <c r="F21" s="21"/>
      <c r="G21" s="8">
        <f t="shared" si="2"/>
        <v>45732</v>
      </c>
      <c r="H21" s="25"/>
      <c r="I21" s="8">
        <f t="shared" si="2"/>
        <v>45763</v>
      </c>
      <c r="J21" s="12" t="s">
        <v>35</v>
      </c>
      <c r="K21" s="8">
        <f t="shared" si="2"/>
        <v>45793</v>
      </c>
      <c r="L21" s="10" t="s">
        <v>73</v>
      </c>
      <c r="M21" s="8">
        <f t="shared" si="2"/>
        <v>45824</v>
      </c>
      <c r="N21" s="19"/>
      <c r="O21" s="9">
        <f t="shared" si="2"/>
        <v>45854</v>
      </c>
      <c r="P21" s="10" t="s">
        <v>35</v>
      </c>
      <c r="Q21" s="9">
        <f t="shared" si="2"/>
        <v>45885</v>
      </c>
      <c r="R21" s="13"/>
      <c r="S21" s="9">
        <f t="shared" si="2"/>
        <v>45916</v>
      </c>
      <c r="T21" s="16" t="s">
        <v>16</v>
      </c>
      <c r="U21" s="9">
        <f t="shared" si="2"/>
        <v>45946</v>
      </c>
      <c r="V21" s="65" t="s">
        <v>111</v>
      </c>
      <c r="W21" s="9">
        <f t="shared" si="2"/>
        <v>45977</v>
      </c>
      <c r="X21" s="74"/>
      <c r="Y21" s="9">
        <f t="shared" si="2"/>
        <v>46007</v>
      </c>
      <c r="Z21" s="42"/>
      <c r="AA21" s="9">
        <f t="shared" si="3"/>
        <v>46038</v>
      </c>
      <c r="AB21" s="42"/>
      <c r="AC21" s="9">
        <f t="shared" si="4"/>
        <v>46069</v>
      </c>
      <c r="AD21" s="42"/>
      <c r="AE21" s="11">
        <v>16</v>
      </c>
    </row>
    <row r="22" spans="2:31" s="15" customFormat="1" ht="60.75" customHeight="1" x14ac:dyDescent="0.15">
      <c r="B22" s="7">
        <v>17</v>
      </c>
      <c r="C22" s="8">
        <f t="shared" si="0"/>
        <v>45674</v>
      </c>
      <c r="D22" s="17"/>
      <c r="E22" s="8">
        <f t="shared" si="1"/>
        <v>45705</v>
      </c>
      <c r="F22" s="17"/>
      <c r="G22" s="8">
        <f t="shared" si="2"/>
        <v>45733</v>
      </c>
      <c r="H22" s="19"/>
      <c r="I22" s="8">
        <f t="shared" si="2"/>
        <v>45764</v>
      </c>
      <c r="J22" s="10"/>
      <c r="K22" s="8">
        <f t="shared" si="2"/>
        <v>45794</v>
      </c>
      <c r="L22" s="10"/>
      <c r="M22" s="8">
        <f t="shared" si="2"/>
        <v>45825</v>
      </c>
      <c r="N22" s="20" t="s">
        <v>20</v>
      </c>
      <c r="O22" s="9">
        <f t="shared" si="2"/>
        <v>45855</v>
      </c>
      <c r="P22" s="10" t="s">
        <v>39</v>
      </c>
      <c r="Q22" s="9">
        <f t="shared" si="2"/>
        <v>45886</v>
      </c>
      <c r="R22" s="13"/>
      <c r="S22" s="9">
        <f t="shared" si="2"/>
        <v>45917</v>
      </c>
      <c r="T22" s="52" t="s">
        <v>54</v>
      </c>
      <c r="U22" s="9">
        <f t="shared" si="2"/>
        <v>45947</v>
      </c>
      <c r="V22" s="41"/>
      <c r="W22" s="9">
        <f t="shared" si="2"/>
        <v>45978</v>
      </c>
      <c r="X22" s="19"/>
      <c r="Y22" s="9">
        <f t="shared" si="2"/>
        <v>46008</v>
      </c>
      <c r="Z22" s="23" t="s">
        <v>55</v>
      </c>
      <c r="AA22" s="9">
        <f t="shared" si="3"/>
        <v>46039</v>
      </c>
      <c r="AB22" s="12"/>
      <c r="AC22" s="9">
        <f t="shared" si="4"/>
        <v>46070</v>
      </c>
      <c r="AD22" s="18" t="s">
        <v>116</v>
      </c>
      <c r="AE22" s="11">
        <v>17</v>
      </c>
    </row>
    <row r="23" spans="2:31" s="15" customFormat="1" ht="60.75" customHeight="1" x14ac:dyDescent="0.15">
      <c r="B23" s="7">
        <v>18</v>
      </c>
      <c r="C23" s="8">
        <f t="shared" si="0"/>
        <v>45675</v>
      </c>
      <c r="D23" s="17" t="s">
        <v>34</v>
      </c>
      <c r="E23" s="8">
        <f t="shared" si="1"/>
        <v>45706</v>
      </c>
      <c r="F23" s="18" t="s">
        <v>67</v>
      </c>
      <c r="G23" s="8">
        <f t="shared" si="2"/>
        <v>45734</v>
      </c>
      <c r="H23" s="32" t="s">
        <v>71</v>
      </c>
      <c r="I23" s="8">
        <f t="shared" si="2"/>
        <v>45765</v>
      </c>
      <c r="J23" s="53" t="s">
        <v>114</v>
      </c>
      <c r="K23" s="8">
        <f t="shared" si="2"/>
        <v>45795</v>
      </c>
      <c r="L23" s="44"/>
      <c r="M23" s="8">
        <f t="shared" si="2"/>
        <v>45826</v>
      </c>
      <c r="N23" s="17" t="s">
        <v>33</v>
      </c>
      <c r="O23" s="9">
        <f t="shared" si="2"/>
        <v>45856</v>
      </c>
      <c r="P23" s="19" t="s">
        <v>78</v>
      </c>
      <c r="Q23" s="9">
        <f t="shared" si="2"/>
        <v>45887</v>
      </c>
      <c r="R23" s="13"/>
      <c r="S23" s="9">
        <f t="shared" si="2"/>
        <v>45918</v>
      </c>
      <c r="T23" s="51" t="s">
        <v>19</v>
      </c>
      <c r="U23" s="9">
        <f t="shared" si="2"/>
        <v>45948</v>
      </c>
      <c r="V23" s="74" t="s">
        <v>42</v>
      </c>
      <c r="W23" s="9">
        <f t="shared" si="2"/>
        <v>45979</v>
      </c>
      <c r="X23" s="45"/>
      <c r="Y23" s="9">
        <f t="shared" si="2"/>
        <v>46009</v>
      </c>
      <c r="Z23" s="12"/>
      <c r="AA23" s="9">
        <f t="shared" si="3"/>
        <v>46040</v>
      </c>
      <c r="AB23" s="10"/>
      <c r="AC23" s="9">
        <f t="shared" si="4"/>
        <v>46071</v>
      </c>
      <c r="AD23" s="18" t="s">
        <v>116</v>
      </c>
      <c r="AE23" s="11">
        <v>18</v>
      </c>
    </row>
    <row r="24" spans="2:31" s="15" customFormat="1" ht="72" x14ac:dyDescent="0.15">
      <c r="B24" s="7">
        <v>19</v>
      </c>
      <c r="C24" s="8">
        <f t="shared" si="0"/>
        <v>45676</v>
      </c>
      <c r="D24" s="21"/>
      <c r="E24" s="8">
        <f t="shared" si="1"/>
        <v>45707</v>
      </c>
      <c r="F24" s="12" t="s">
        <v>35</v>
      </c>
      <c r="G24" s="8">
        <f t="shared" ref="G24:Y36" si="5">+G23+1</f>
        <v>45735</v>
      </c>
      <c r="H24" s="51" t="s">
        <v>113</v>
      </c>
      <c r="I24" s="8">
        <f t="shared" si="5"/>
        <v>45766</v>
      </c>
      <c r="J24" s="25"/>
      <c r="K24" s="8">
        <f t="shared" si="5"/>
        <v>45796</v>
      </c>
      <c r="L24" s="19"/>
      <c r="M24" s="8">
        <f t="shared" si="5"/>
        <v>45827</v>
      </c>
      <c r="N24" s="10"/>
      <c r="O24" s="9">
        <f t="shared" si="5"/>
        <v>45857</v>
      </c>
      <c r="P24" s="19"/>
      <c r="Q24" s="9">
        <f t="shared" si="5"/>
        <v>45888</v>
      </c>
      <c r="R24" s="19"/>
      <c r="S24" s="9">
        <f t="shared" si="5"/>
        <v>45919</v>
      </c>
      <c r="T24" s="42" t="s">
        <v>83</v>
      </c>
      <c r="U24" s="9">
        <f t="shared" si="5"/>
        <v>45949</v>
      </c>
      <c r="V24" s="74"/>
      <c r="W24" s="9">
        <f t="shared" si="5"/>
        <v>45980</v>
      </c>
      <c r="X24" s="13" t="s">
        <v>33</v>
      </c>
      <c r="Y24" s="9">
        <f t="shared" ref="Y24:AC34" si="6">+Y23+1</f>
        <v>46010</v>
      </c>
      <c r="Z24" s="10" t="s">
        <v>50</v>
      </c>
      <c r="AA24" s="9">
        <f t="shared" si="3"/>
        <v>46041</v>
      </c>
      <c r="AB24" s="12"/>
      <c r="AC24" s="9">
        <f t="shared" si="6"/>
        <v>46072</v>
      </c>
      <c r="AD24" s="18" t="s">
        <v>116</v>
      </c>
      <c r="AE24" s="11">
        <v>19</v>
      </c>
    </row>
    <row r="25" spans="2:31" s="15" customFormat="1" ht="60.75" customHeight="1" x14ac:dyDescent="0.15">
      <c r="B25" s="7">
        <v>20</v>
      </c>
      <c r="C25" s="8">
        <f t="shared" si="0"/>
        <v>45677</v>
      </c>
      <c r="D25" s="21"/>
      <c r="E25" s="8">
        <f t="shared" si="1"/>
        <v>45708</v>
      </c>
      <c r="F25" s="21"/>
      <c r="G25" s="35">
        <f t="shared" si="5"/>
        <v>45736</v>
      </c>
      <c r="H25" s="60" t="s">
        <v>95</v>
      </c>
      <c r="I25" s="8">
        <f t="shared" si="5"/>
        <v>45767</v>
      </c>
      <c r="J25" s="13"/>
      <c r="K25" s="8">
        <f t="shared" si="5"/>
        <v>45797</v>
      </c>
      <c r="L25" s="50" t="s">
        <v>11</v>
      </c>
      <c r="M25" s="8">
        <f t="shared" si="5"/>
        <v>45828</v>
      </c>
      <c r="N25" s="66" t="s">
        <v>120</v>
      </c>
      <c r="O25" s="9">
        <f t="shared" si="5"/>
        <v>45858</v>
      </c>
      <c r="P25" s="19"/>
      <c r="Q25" s="9">
        <f t="shared" si="5"/>
        <v>45889</v>
      </c>
      <c r="R25" s="10" t="s">
        <v>33</v>
      </c>
      <c r="S25" s="9">
        <f t="shared" si="5"/>
        <v>45920</v>
      </c>
      <c r="T25" s="42"/>
      <c r="U25" s="9">
        <f t="shared" si="5"/>
        <v>45950</v>
      </c>
      <c r="V25" s="41"/>
      <c r="W25" s="9">
        <f t="shared" si="5"/>
        <v>45981</v>
      </c>
      <c r="X25" s="20" t="s">
        <v>26</v>
      </c>
      <c r="Y25" s="9">
        <f t="shared" si="6"/>
        <v>46011</v>
      </c>
      <c r="Z25" s="12"/>
      <c r="AA25" s="9">
        <f t="shared" si="3"/>
        <v>46042</v>
      </c>
      <c r="AB25" s="12"/>
      <c r="AC25" s="9">
        <f t="shared" si="6"/>
        <v>46073</v>
      </c>
      <c r="AD25" s="12"/>
      <c r="AE25" s="11">
        <v>20</v>
      </c>
    </row>
    <row r="26" spans="2:31" s="15" customFormat="1" ht="60.75" customHeight="1" x14ac:dyDescent="0.15">
      <c r="B26" s="7">
        <v>21</v>
      </c>
      <c r="C26" s="8">
        <f t="shared" si="0"/>
        <v>45678</v>
      </c>
      <c r="D26" s="26" t="s">
        <v>24</v>
      </c>
      <c r="E26" s="8">
        <f t="shared" si="1"/>
        <v>45709</v>
      </c>
      <c r="F26" s="21" t="s">
        <v>57</v>
      </c>
      <c r="G26" s="8">
        <f t="shared" si="5"/>
        <v>45737</v>
      </c>
      <c r="H26" s="13" t="s">
        <v>36</v>
      </c>
      <c r="I26" s="8">
        <f t="shared" si="5"/>
        <v>45768</v>
      </c>
      <c r="J26" s="19"/>
      <c r="K26" s="8">
        <f t="shared" si="5"/>
        <v>45798</v>
      </c>
      <c r="L26" s="19"/>
      <c r="M26" s="8">
        <f t="shared" si="5"/>
        <v>45829</v>
      </c>
      <c r="N26" s="10"/>
      <c r="O26" s="14">
        <f t="shared" si="5"/>
        <v>45859</v>
      </c>
      <c r="P26" s="61" t="s">
        <v>102</v>
      </c>
      <c r="Q26" s="9">
        <f t="shared" si="5"/>
        <v>45890</v>
      </c>
      <c r="R26" s="26" t="s">
        <v>59</v>
      </c>
      <c r="S26" s="9">
        <f t="shared" si="5"/>
        <v>45921</v>
      </c>
      <c r="T26" s="13"/>
      <c r="U26" s="9">
        <f t="shared" si="5"/>
        <v>45951</v>
      </c>
      <c r="V26" s="45"/>
      <c r="W26" s="9">
        <f t="shared" si="5"/>
        <v>45982</v>
      </c>
      <c r="X26" s="19" t="s">
        <v>73</v>
      </c>
      <c r="Y26" s="9">
        <f t="shared" si="6"/>
        <v>46012</v>
      </c>
      <c r="Z26" s="12"/>
      <c r="AA26" s="9">
        <f t="shared" si="3"/>
        <v>46043</v>
      </c>
      <c r="AB26" s="12"/>
      <c r="AC26" s="9">
        <f t="shared" si="6"/>
        <v>46074</v>
      </c>
      <c r="AD26" s="12"/>
      <c r="AE26" s="11">
        <v>21</v>
      </c>
    </row>
    <row r="27" spans="2:31" s="15" customFormat="1" ht="60.75" customHeight="1" x14ac:dyDescent="0.15">
      <c r="B27" s="7">
        <v>22</v>
      </c>
      <c r="C27" s="8">
        <f t="shared" si="0"/>
        <v>45679</v>
      </c>
      <c r="D27" s="18" t="s">
        <v>48</v>
      </c>
      <c r="E27" s="8">
        <f t="shared" si="1"/>
        <v>45710</v>
      </c>
      <c r="F27" s="12"/>
      <c r="G27" s="8">
        <f t="shared" si="5"/>
        <v>45738</v>
      </c>
      <c r="H27" s="13"/>
      <c r="I27" s="8">
        <f t="shared" si="5"/>
        <v>45769</v>
      </c>
      <c r="J27" s="28" t="s">
        <v>29</v>
      </c>
      <c r="K27" s="8">
        <f t="shared" si="5"/>
        <v>45799</v>
      </c>
      <c r="L27" s="10" t="s">
        <v>74</v>
      </c>
      <c r="M27" s="8">
        <f t="shared" si="5"/>
        <v>45830</v>
      </c>
      <c r="N27" s="10"/>
      <c r="O27" s="9">
        <f t="shared" si="5"/>
        <v>45860</v>
      </c>
      <c r="P27" s="13"/>
      <c r="Q27" s="9">
        <f t="shared" si="5"/>
        <v>45891</v>
      </c>
      <c r="R27" s="17"/>
      <c r="S27" s="9">
        <f t="shared" si="5"/>
        <v>45922</v>
      </c>
      <c r="T27" s="19"/>
      <c r="U27" s="9">
        <f t="shared" si="5"/>
        <v>45952</v>
      </c>
      <c r="V27" s="45"/>
      <c r="W27" s="9">
        <f t="shared" si="5"/>
        <v>45983</v>
      </c>
      <c r="X27" s="19"/>
      <c r="Y27" s="9">
        <f t="shared" si="6"/>
        <v>46013</v>
      </c>
      <c r="Z27" s="12"/>
      <c r="AA27" s="9">
        <f t="shared" si="3"/>
        <v>46044</v>
      </c>
      <c r="AB27" s="18" t="s">
        <v>61</v>
      </c>
      <c r="AC27" s="9">
        <f t="shared" si="6"/>
        <v>46075</v>
      </c>
      <c r="AD27" s="12"/>
      <c r="AE27" s="11">
        <v>22</v>
      </c>
    </row>
    <row r="28" spans="2:31" s="15" customFormat="1" ht="60.75" customHeight="1" x14ac:dyDescent="0.15">
      <c r="B28" s="7">
        <v>23</v>
      </c>
      <c r="C28" s="8">
        <f t="shared" si="0"/>
        <v>45680</v>
      </c>
      <c r="D28" s="21" t="s">
        <v>68</v>
      </c>
      <c r="E28" s="35">
        <f t="shared" si="1"/>
        <v>45711</v>
      </c>
      <c r="F28" s="63" t="s">
        <v>94</v>
      </c>
      <c r="G28" s="8">
        <f t="shared" si="5"/>
        <v>45739</v>
      </c>
      <c r="H28" s="44"/>
      <c r="I28" s="8">
        <f t="shared" si="5"/>
        <v>45770</v>
      </c>
      <c r="J28" s="13"/>
      <c r="K28" s="8">
        <f t="shared" si="5"/>
        <v>45800</v>
      </c>
      <c r="L28" s="19"/>
      <c r="M28" s="8">
        <f t="shared" si="5"/>
        <v>45831</v>
      </c>
      <c r="N28" s="10"/>
      <c r="O28" s="9">
        <f t="shared" si="5"/>
        <v>45861</v>
      </c>
      <c r="P28" s="13"/>
      <c r="Q28" s="9">
        <f t="shared" si="5"/>
        <v>45892</v>
      </c>
      <c r="R28" s="10"/>
      <c r="S28" s="14">
        <f t="shared" si="5"/>
        <v>45923</v>
      </c>
      <c r="T28" s="60" t="s">
        <v>105</v>
      </c>
      <c r="U28" s="9">
        <f t="shared" si="5"/>
        <v>45953</v>
      </c>
      <c r="V28" s="20" t="s">
        <v>20</v>
      </c>
      <c r="W28" s="9">
        <f t="shared" si="5"/>
        <v>45984</v>
      </c>
      <c r="X28" s="60" t="s">
        <v>108</v>
      </c>
      <c r="Y28" s="9">
        <f t="shared" si="6"/>
        <v>46014</v>
      </c>
      <c r="Z28" s="12" t="s">
        <v>46</v>
      </c>
      <c r="AA28" s="9">
        <f t="shared" si="3"/>
        <v>46045</v>
      </c>
      <c r="AB28" s="12"/>
      <c r="AC28" s="9">
        <f t="shared" si="6"/>
        <v>46076</v>
      </c>
      <c r="AD28" s="12" t="s">
        <v>94</v>
      </c>
      <c r="AE28" s="11">
        <v>23</v>
      </c>
    </row>
    <row r="29" spans="2:31" s="15" customFormat="1" ht="60.75" customHeight="1" x14ac:dyDescent="0.15">
      <c r="B29" s="7">
        <v>24</v>
      </c>
      <c r="C29" s="8">
        <f t="shared" si="0"/>
        <v>45681</v>
      </c>
      <c r="D29" s="21" t="s">
        <v>69</v>
      </c>
      <c r="E29" s="35">
        <f t="shared" si="1"/>
        <v>45712</v>
      </c>
      <c r="F29" s="64" t="s">
        <v>101</v>
      </c>
      <c r="G29" s="8">
        <f t="shared" si="5"/>
        <v>45740</v>
      </c>
      <c r="H29" s="19"/>
      <c r="I29" s="8">
        <f t="shared" si="5"/>
        <v>45771</v>
      </c>
      <c r="J29" s="13"/>
      <c r="K29" s="8">
        <f t="shared" si="5"/>
        <v>45801</v>
      </c>
      <c r="L29" s="30"/>
      <c r="M29" s="8">
        <f t="shared" si="5"/>
        <v>45832</v>
      </c>
      <c r="N29" s="10"/>
      <c r="O29" s="9">
        <f t="shared" si="5"/>
        <v>45862</v>
      </c>
      <c r="P29" s="19"/>
      <c r="Q29" s="9">
        <f t="shared" si="5"/>
        <v>45893</v>
      </c>
      <c r="R29" s="19"/>
      <c r="S29" s="9">
        <f t="shared" si="5"/>
        <v>45924</v>
      </c>
      <c r="T29" s="28" t="s">
        <v>29</v>
      </c>
      <c r="U29" s="9">
        <f t="shared" si="5"/>
        <v>45954</v>
      </c>
      <c r="V29" s="42"/>
      <c r="W29" s="14">
        <f t="shared" si="5"/>
        <v>45985</v>
      </c>
      <c r="X29" s="62" t="s">
        <v>109</v>
      </c>
      <c r="Y29" s="9">
        <f t="shared" si="6"/>
        <v>46015</v>
      </c>
      <c r="Z29" s="12"/>
      <c r="AA29" s="9">
        <f t="shared" si="3"/>
        <v>46046</v>
      </c>
      <c r="AB29" s="21"/>
      <c r="AC29" s="9">
        <f t="shared" si="6"/>
        <v>46077</v>
      </c>
      <c r="AD29" s="12"/>
      <c r="AE29" s="11">
        <v>24</v>
      </c>
    </row>
    <row r="30" spans="2:31" s="15" customFormat="1" ht="60.75" customHeight="1" x14ac:dyDescent="0.15">
      <c r="B30" s="7">
        <v>25</v>
      </c>
      <c r="C30" s="8">
        <f t="shared" si="0"/>
        <v>45682</v>
      </c>
      <c r="D30" s="12"/>
      <c r="E30" s="8">
        <f t="shared" si="1"/>
        <v>45713</v>
      </c>
      <c r="F30" s="12"/>
      <c r="G30" s="8">
        <f t="shared" si="5"/>
        <v>45741</v>
      </c>
      <c r="H30" s="26" t="s">
        <v>24</v>
      </c>
      <c r="I30" s="8">
        <f t="shared" si="5"/>
        <v>45772</v>
      </c>
      <c r="J30" s="13"/>
      <c r="K30" s="8">
        <f t="shared" si="5"/>
        <v>45802</v>
      </c>
      <c r="L30" s="13"/>
      <c r="M30" s="8">
        <f t="shared" si="5"/>
        <v>45833</v>
      </c>
      <c r="N30" s="52" t="s">
        <v>117</v>
      </c>
      <c r="O30" s="9">
        <f t="shared" si="5"/>
        <v>45863</v>
      </c>
      <c r="P30" s="33" t="s">
        <v>80</v>
      </c>
      <c r="Q30" s="9">
        <f t="shared" si="5"/>
        <v>45894</v>
      </c>
      <c r="R30" s="13"/>
      <c r="S30" s="9">
        <f t="shared" si="5"/>
        <v>45925</v>
      </c>
      <c r="T30" s="13"/>
      <c r="U30" s="9">
        <f t="shared" si="5"/>
        <v>45955</v>
      </c>
      <c r="V30" s="56" t="s">
        <v>14</v>
      </c>
      <c r="W30" s="9">
        <f t="shared" si="5"/>
        <v>45986</v>
      </c>
      <c r="X30" s="10" t="s">
        <v>40</v>
      </c>
      <c r="Y30" s="9">
        <f t="shared" si="6"/>
        <v>46016</v>
      </c>
      <c r="Z30" s="12"/>
      <c r="AA30" s="9">
        <f t="shared" si="3"/>
        <v>46047</v>
      </c>
      <c r="AB30" s="12"/>
      <c r="AC30" s="9">
        <f t="shared" si="6"/>
        <v>46078</v>
      </c>
      <c r="AD30" s="12"/>
      <c r="AE30" s="11">
        <v>25</v>
      </c>
    </row>
    <row r="31" spans="2:31" s="15" customFormat="1" ht="60.75" customHeight="1" x14ac:dyDescent="0.15">
      <c r="B31" s="7">
        <v>26</v>
      </c>
      <c r="C31" s="8">
        <f t="shared" si="0"/>
        <v>45683</v>
      </c>
      <c r="D31" s="21"/>
      <c r="E31" s="8">
        <f t="shared" si="1"/>
        <v>45714</v>
      </c>
      <c r="F31" s="26" t="s">
        <v>24</v>
      </c>
      <c r="G31" s="8">
        <f t="shared" si="5"/>
        <v>45742</v>
      </c>
      <c r="H31" s="19"/>
      <c r="I31" s="8">
        <f t="shared" si="5"/>
        <v>45773</v>
      </c>
      <c r="J31" s="19"/>
      <c r="K31" s="8">
        <f t="shared" si="5"/>
        <v>45803</v>
      </c>
      <c r="L31" s="19"/>
      <c r="M31" s="8">
        <f t="shared" si="5"/>
        <v>45834</v>
      </c>
      <c r="N31" s="19"/>
      <c r="O31" s="9">
        <f t="shared" si="5"/>
        <v>45864</v>
      </c>
      <c r="P31" s="13"/>
      <c r="Q31" s="9">
        <f t="shared" si="5"/>
        <v>45895</v>
      </c>
      <c r="R31" s="19"/>
      <c r="S31" s="9">
        <f t="shared" si="5"/>
        <v>45926</v>
      </c>
      <c r="T31" s="13"/>
      <c r="U31" s="9">
        <f t="shared" si="5"/>
        <v>45956</v>
      </c>
      <c r="V31" s="19"/>
      <c r="W31" s="9">
        <f t="shared" si="5"/>
        <v>45987</v>
      </c>
      <c r="X31" s="49" t="s">
        <v>89</v>
      </c>
      <c r="Y31" s="9">
        <f t="shared" si="5"/>
        <v>46017</v>
      </c>
      <c r="Z31" s="19" t="s">
        <v>12</v>
      </c>
      <c r="AA31" s="9">
        <f t="shared" si="3"/>
        <v>46048</v>
      </c>
      <c r="AB31" s="13"/>
      <c r="AC31" s="9">
        <f t="shared" si="6"/>
        <v>46079</v>
      </c>
      <c r="AD31" s="13"/>
      <c r="AE31" s="11">
        <v>26</v>
      </c>
    </row>
    <row r="32" spans="2:31" s="15" customFormat="1" ht="60.75" customHeight="1" x14ac:dyDescent="0.15">
      <c r="B32" s="7">
        <v>27</v>
      </c>
      <c r="C32" s="8">
        <f t="shared" si="0"/>
        <v>45684</v>
      </c>
      <c r="D32" s="17"/>
      <c r="E32" s="8">
        <f t="shared" si="1"/>
        <v>45715</v>
      </c>
      <c r="F32" s="17"/>
      <c r="G32" s="8">
        <f t="shared" si="5"/>
        <v>45743</v>
      </c>
      <c r="H32" s="28" t="s">
        <v>29</v>
      </c>
      <c r="I32" s="8">
        <f t="shared" si="5"/>
        <v>45774</v>
      </c>
      <c r="J32" s="13"/>
      <c r="K32" s="8">
        <f t="shared" si="5"/>
        <v>45804</v>
      </c>
      <c r="L32" s="13"/>
      <c r="M32" s="8">
        <f t="shared" si="5"/>
        <v>45835</v>
      </c>
      <c r="N32" s="28" t="s">
        <v>29</v>
      </c>
      <c r="O32" s="9">
        <f t="shared" si="5"/>
        <v>45865</v>
      </c>
      <c r="P32" s="46"/>
      <c r="Q32" s="9">
        <f t="shared" si="5"/>
        <v>45896</v>
      </c>
      <c r="R32" s="28" t="s">
        <v>29</v>
      </c>
      <c r="S32" s="9">
        <f t="shared" si="5"/>
        <v>45927</v>
      </c>
      <c r="T32" s="13"/>
      <c r="U32" s="9">
        <f t="shared" si="5"/>
        <v>45957</v>
      </c>
      <c r="V32" s="19"/>
      <c r="W32" s="9">
        <f t="shared" si="5"/>
        <v>45988</v>
      </c>
      <c r="X32" s="10" t="s">
        <v>90</v>
      </c>
      <c r="Y32" s="9">
        <f t="shared" si="5"/>
        <v>46018</v>
      </c>
      <c r="Z32" s="19"/>
      <c r="AA32" s="9">
        <f t="shared" si="3"/>
        <v>46049</v>
      </c>
      <c r="AB32" s="19"/>
      <c r="AC32" s="9">
        <f t="shared" si="6"/>
        <v>46080</v>
      </c>
      <c r="AD32" s="19"/>
      <c r="AE32" s="11">
        <v>27</v>
      </c>
    </row>
    <row r="33" spans="2:31" s="15" customFormat="1" ht="60.75" customHeight="1" x14ac:dyDescent="0.15">
      <c r="B33" s="7">
        <v>28</v>
      </c>
      <c r="C33" s="8">
        <f t="shared" si="0"/>
        <v>45685</v>
      </c>
      <c r="D33" s="12"/>
      <c r="E33" s="8">
        <f t="shared" si="1"/>
        <v>45716</v>
      </c>
      <c r="F33" s="12"/>
      <c r="G33" s="8">
        <f t="shared" si="5"/>
        <v>45744</v>
      </c>
      <c r="H33" s="19" t="s">
        <v>37</v>
      </c>
      <c r="I33" s="8">
        <f t="shared" si="5"/>
        <v>45775</v>
      </c>
      <c r="J33" s="13"/>
      <c r="K33" s="8">
        <f t="shared" si="5"/>
        <v>45805</v>
      </c>
      <c r="L33" s="19" t="s">
        <v>75</v>
      </c>
      <c r="M33" s="8">
        <f t="shared" si="5"/>
        <v>45836</v>
      </c>
      <c r="N33" s="19"/>
      <c r="O33" s="9">
        <f t="shared" si="5"/>
        <v>45866</v>
      </c>
      <c r="P33" s="13"/>
      <c r="Q33" s="9">
        <f t="shared" si="5"/>
        <v>45897</v>
      </c>
      <c r="R33" s="19"/>
      <c r="S33" s="9">
        <f t="shared" si="5"/>
        <v>45928</v>
      </c>
      <c r="T33" s="13"/>
      <c r="U33" s="9">
        <f t="shared" si="5"/>
        <v>45958</v>
      </c>
      <c r="V33" s="28" t="s">
        <v>29</v>
      </c>
      <c r="W33" s="9">
        <f t="shared" si="5"/>
        <v>45989</v>
      </c>
      <c r="X33" s="13"/>
      <c r="Y33" s="9">
        <f t="shared" si="5"/>
        <v>46019</v>
      </c>
      <c r="Z33" s="27"/>
      <c r="AA33" s="9">
        <f t="shared" si="3"/>
        <v>46050</v>
      </c>
      <c r="AB33" s="27"/>
      <c r="AC33" s="9">
        <f t="shared" si="6"/>
        <v>46081</v>
      </c>
      <c r="AD33" s="27"/>
      <c r="AE33" s="11">
        <v>28</v>
      </c>
    </row>
    <row r="34" spans="2:31" s="15" customFormat="1" ht="60.75" customHeight="1" x14ac:dyDescent="0.15">
      <c r="B34" s="7">
        <v>29</v>
      </c>
      <c r="C34" s="8">
        <f t="shared" si="0"/>
        <v>45686</v>
      </c>
      <c r="D34" s="8"/>
      <c r="E34" s="8">
        <f t="shared" si="1"/>
        <v>45717</v>
      </c>
      <c r="F34" s="8"/>
      <c r="G34" s="8">
        <f t="shared" si="5"/>
        <v>45745</v>
      </c>
      <c r="H34" s="19"/>
      <c r="I34" s="35">
        <f t="shared" si="5"/>
        <v>45776</v>
      </c>
      <c r="J34" s="60" t="s">
        <v>96</v>
      </c>
      <c r="K34" s="8">
        <f t="shared" si="5"/>
        <v>45806</v>
      </c>
      <c r="L34" s="19"/>
      <c r="M34" s="8">
        <f t="shared" si="5"/>
        <v>45837</v>
      </c>
      <c r="N34" s="13"/>
      <c r="O34" s="9">
        <f t="shared" si="5"/>
        <v>45867</v>
      </c>
      <c r="P34" s="13"/>
      <c r="Q34" s="9">
        <f t="shared" si="5"/>
        <v>45898</v>
      </c>
      <c r="R34" s="19"/>
      <c r="S34" s="9">
        <f t="shared" si="5"/>
        <v>45929</v>
      </c>
      <c r="T34" s="13"/>
      <c r="U34" s="9">
        <f t="shared" si="5"/>
        <v>45959</v>
      </c>
      <c r="V34" s="19"/>
      <c r="W34" s="9">
        <f t="shared" si="5"/>
        <v>45990</v>
      </c>
      <c r="X34" s="13"/>
      <c r="Y34" s="14">
        <f t="shared" si="5"/>
        <v>46020</v>
      </c>
      <c r="Z34" s="12"/>
      <c r="AA34" s="9">
        <f t="shared" si="3"/>
        <v>46051</v>
      </c>
      <c r="AB34" s="12"/>
      <c r="AC34" s="8">
        <f t="shared" si="6"/>
        <v>46082</v>
      </c>
      <c r="AD34" s="8"/>
      <c r="AE34" s="11">
        <v>29</v>
      </c>
    </row>
    <row r="35" spans="2:31" s="15" customFormat="1" ht="60.75" customHeight="1" x14ac:dyDescent="0.15">
      <c r="B35" s="7">
        <v>30</v>
      </c>
      <c r="C35" s="8">
        <f t="shared" si="0"/>
        <v>45687</v>
      </c>
      <c r="D35" s="8"/>
      <c r="E35" s="29"/>
      <c r="F35" s="29"/>
      <c r="G35" s="8">
        <f t="shared" si="5"/>
        <v>45746</v>
      </c>
      <c r="H35" s="13"/>
      <c r="I35" s="8">
        <f t="shared" si="5"/>
        <v>45777</v>
      </c>
      <c r="J35" s="13"/>
      <c r="K35" s="8">
        <f t="shared" si="5"/>
        <v>45807</v>
      </c>
      <c r="L35" s="13"/>
      <c r="M35" s="8">
        <f t="shared" si="5"/>
        <v>45838</v>
      </c>
      <c r="N35" s="13"/>
      <c r="O35" s="9">
        <f t="shared" si="5"/>
        <v>45868</v>
      </c>
      <c r="P35" s="13"/>
      <c r="Q35" s="9">
        <f t="shared" si="5"/>
        <v>45899</v>
      </c>
      <c r="R35" s="13"/>
      <c r="S35" s="9">
        <f t="shared" si="5"/>
        <v>45930</v>
      </c>
      <c r="T35" s="13"/>
      <c r="U35" s="9">
        <f t="shared" si="5"/>
        <v>45960</v>
      </c>
      <c r="V35" s="19"/>
      <c r="W35" s="9">
        <f t="shared" si="5"/>
        <v>45991</v>
      </c>
      <c r="X35" s="13"/>
      <c r="Y35" s="14">
        <f t="shared" si="5"/>
        <v>46021</v>
      </c>
      <c r="Z35" s="12"/>
      <c r="AA35" s="9">
        <f t="shared" si="3"/>
        <v>46052</v>
      </c>
      <c r="AB35" s="21" t="s">
        <v>62</v>
      </c>
      <c r="AC35" s="29"/>
      <c r="AD35" s="29"/>
      <c r="AE35" s="11">
        <v>30</v>
      </c>
    </row>
    <row r="36" spans="2:31" s="15" customFormat="1" ht="60.75" customHeight="1" x14ac:dyDescent="0.15">
      <c r="B36" s="7">
        <v>31</v>
      </c>
      <c r="C36" s="8">
        <f t="shared" si="0"/>
        <v>45688</v>
      </c>
      <c r="D36" s="8"/>
      <c r="E36" s="29"/>
      <c r="F36" s="29"/>
      <c r="G36" s="8">
        <f t="shared" si="5"/>
        <v>45747</v>
      </c>
      <c r="H36" s="13"/>
      <c r="I36" s="37"/>
      <c r="J36" s="38"/>
      <c r="K36" s="8">
        <f t="shared" si="5"/>
        <v>45808</v>
      </c>
      <c r="L36" s="13"/>
      <c r="M36" s="37"/>
      <c r="N36" s="38"/>
      <c r="O36" s="9">
        <f t="shared" si="5"/>
        <v>45869</v>
      </c>
      <c r="P36" s="13"/>
      <c r="Q36" s="9">
        <f t="shared" si="5"/>
        <v>45900</v>
      </c>
      <c r="R36" s="13"/>
      <c r="S36" s="39"/>
      <c r="T36" s="38"/>
      <c r="U36" s="9">
        <f t="shared" si="5"/>
        <v>45961</v>
      </c>
      <c r="V36" s="13"/>
      <c r="W36" s="39"/>
      <c r="X36" s="38"/>
      <c r="Y36" s="14">
        <f t="shared" si="5"/>
        <v>46022</v>
      </c>
      <c r="Z36" s="13"/>
      <c r="AA36" s="9">
        <f t="shared" si="3"/>
        <v>46053</v>
      </c>
      <c r="AB36" s="13"/>
      <c r="AC36" s="29"/>
      <c r="AD36" s="29"/>
      <c r="AE36" s="11">
        <v>31</v>
      </c>
    </row>
  </sheetData>
  <mergeCells count="19">
    <mergeCell ref="P17:P18"/>
    <mergeCell ref="V8:V9"/>
    <mergeCell ref="V23:V24"/>
    <mergeCell ref="AA5:AB5"/>
    <mergeCell ref="AC5:AD5"/>
    <mergeCell ref="W5:X5"/>
    <mergeCell ref="Y5:Z5"/>
    <mergeCell ref="X20:X21"/>
    <mergeCell ref="O5:P5"/>
    <mergeCell ref="Q5:R5"/>
    <mergeCell ref="S5:T5"/>
    <mergeCell ref="U5:V5"/>
    <mergeCell ref="X13:X14"/>
    <mergeCell ref="M5:N5"/>
    <mergeCell ref="C5:D5"/>
    <mergeCell ref="E5:F5"/>
    <mergeCell ref="G5:H5"/>
    <mergeCell ref="I5:J5"/>
    <mergeCell ref="K5:L5"/>
  </mergeCells>
  <phoneticPr fontId="1"/>
  <conditionalFormatting sqref="E34:F34">
    <cfRule type="expression" dxfId="2" priority="1">
      <formula>MONTH($E$34)&lt;&gt;MONTH($E$6)</formula>
    </cfRule>
  </conditionalFormatting>
  <conditionalFormatting sqref="AC6:AC36 E6:E36 C6:C36 G6:G36 I6:I36 K6:K36 M6:M36 O6:O36 Q6:Q36 S6:S36 U6:U36 W6:W36 Y6:Y36 AA6:AA36">
    <cfRule type="expression" dxfId="1" priority="3">
      <formula>WEEKDAY(C6,2)&gt;5</formula>
    </cfRule>
  </conditionalFormatting>
  <conditionalFormatting sqref="AC34:AD34">
    <cfRule type="expression" dxfId="0" priority="2">
      <formula>MONTH($AC$34)&lt;&gt;MONTH($AC$6)</formula>
    </cfRule>
  </conditionalFormatting>
  <printOptions horizontalCentered="1" verticalCentered="1"/>
  <pageMargins left="0.19685039370078741" right="0.19685039370078741" top="0.39370078740157483" bottom="0.19685039370078741" header="0.39370078740157483" footer="0.23622047244094491"/>
  <pageSetup paperSize="8" scale="39" orientation="landscape" r:id="rId1"/>
  <headerFooter alignWithMargins="0">
    <oddHeader>&amp;L&amp;36資料４&amp;R&amp;26&amp;D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</vt:lpstr>
      <vt:lpstr>'R7'!Print_Area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東京鋲螺協同組合</dc:creator>
  <cp:lastModifiedBy>東鋲協 01</cp:lastModifiedBy>
  <cp:lastPrinted>2025-03-25T01:42:29Z</cp:lastPrinted>
  <dcterms:created xsi:type="dcterms:W3CDTF">2004-01-05T00:31:09Z</dcterms:created>
  <dcterms:modified xsi:type="dcterms:W3CDTF">2025-04-14T07:05:12Z</dcterms:modified>
</cp:coreProperties>
</file>