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0.職員用\"/>
    </mc:Choice>
  </mc:AlternateContent>
  <xr:revisionPtr revIDLastSave="0" documentId="13_ncr:1_{F1C38B52-14D6-40EA-B45A-F703DF23EC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6" sheetId="25" r:id="rId1"/>
  </sheets>
  <definedNames>
    <definedName name="_xlnm.Print_Area" localSheetId="0">'R6'!$B$1:$AE$36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5" l="1"/>
  <c r="AA5" i="25" s="1"/>
  <c r="C7" i="25"/>
  <c r="C8" i="25" s="1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E6" i="25"/>
  <c r="E7" i="25" s="1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G6" i="25" l="1"/>
  <c r="G7" i="25" l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I6" i="25"/>
  <c r="K6" i="25" l="1"/>
  <c r="I7" i="25"/>
  <c r="I8" i="25" s="1"/>
  <c r="I9" i="25" s="1"/>
  <c r="I10" i="25" s="1"/>
  <c r="I11" i="25" s="1"/>
  <c r="I12" i="25" s="1"/>
  <c r="I13" i="25" s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I34" i="25" s="1"/>
  <c r="I35" i="25" s="1"/>
  <c r="M6" i="25" l="1"/>
  <c r="K7" i="25"/>
  <c r="K8" i="25" s="1"/>
  <c r="K9" i="25" s="1"/>
  <c r="K10" i="25" s="1"/>
  <c r="K11" i="25" s="1"/>
  <c r="K12" i="25" s="1"/>
  <c r="K13" i="25" s="1"/>
  <c r="K14" i="25" s="1"/>
  <c r="K15" i="25" s="1"/>
  <c r="K16" i="25" s="1"/>
  <c r="K17" i="25" s="1"/>
  <c r="K18" i="25" s="1"/>
  <c r="K19" i="25" s="1"/>
  <c r="K20" i="25" s="1"/>
  <c r="K21" i="25" s="1"/>
  <c r="K22" i="25" s="1"/>
  <c r="K23" i="25" s="1"/>
  <c r="K24" i="25" s="1"/>
  <c r="K25" i="25" s="1"/>
  <c r="K26" i="25" s="1"/>
  <c r="K27" i="25" s="1"/>
  <c r="K28" i="25" s="1"/>
  <c r="K29" i="25" s="1"/>
  <c r="K30" i="25" s="1"/>
  <c r="K31" i="25" s="1"/>
  <c r="K32" i="25" s="1"/>
  <c r="K33" i="25" s="1"/>
  <c r="K34" i="25" s="1"/>
  <c r="K35" i="25" s="1"/>
  <c r="K36" i="25" s="1"/>
  <c r="M7" i="25" l="1"/>
  <c r="M8" i="25" s="1"/>
  <c r="M9" i="25" s="1"/>
  <c r="M10" i="25" s="1"/>
  <c r="M11" i="25" s="1"/>
  <c r="M12" i="25" s="1"/>
  <c r="M13" i="25" s="1"/>
  <c r="M14" i="25" s="1"/>
  <c r="M15" i="25" s="1"/>
  <c r="M16" i="25" s="1"/>
  <c r="M17" i="25" s="1"/>
  <c r="M18" i="25" s="1"/>
  <c r="M19" i="25" s="1"/>
  <c r="M20" i="25" s="1"/>
  <c r="M21" i="25" s="1"/>
  <c r="M22" i="25" s="1"/>
  <c r="M23" i="25" s="1"/>
  <c r="M24" i="25" s="1"/>
  <c r="M25" i="25" s="1"/>
  <c r="M26" i="25" s="1"/>
  <c r="M27" i="25" s="1"/>
  <c r="M28" i="25" s="1"/>
  <c r="M29" i="25" s="1"/>
  <c r="M30" i="25" s="1"/>
  <c r="M31" i="25" s="1"/>
  <c r="M32" i="25" s="1"/>
  <c r="M33" i="25" s="1"/>
  <c r="M34" i="25" s="1"/>
  <c r="M35" i="25" s="1"/>
  <c r="O6" i="25"/>
  <c r="O7" i="25" l="1"/>
  <c r="O8" i="25" s="1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Q6" i="25"/>
  <c r="Q7" i="25" l="1"/>
  <c r="Q8" i="25" s="1"/>
  <c r="Q9" i="25" s="1"/>
  <c r="Q10" i="25" s="1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4" i="25" s="1"/>
  <c r="Q25" i="25" s="1"/>
  <c r="Q26" i="25" s="1"/>
  <c r="Q27" i="25" s="1"/>
  <c r="Q28" i="25" s="1"/>
  <c r="Q29" i="25" s="1"/>
  <c r="Q30" i="25" s="1"/>
  <c r="Q31" i="25" s="1"/>
  <c r="Q32" i="25" s="1"/>
  <c r="Q33" i="25" s="1"/>
  <c r="Q34" i="25" s="1"/>
  <c r="Q35" i="25" s="1"/>
  <c r="Q36" i="25" s="1"/>
  <c r="S6" i="25"/>
  <c r="S7" i="25" l="1"/>
  <c r="S8" i="25" s="1"/>
  <c r="S9" i="25" s="1"/>
  <c r="S10" i="25" s="1"/>
  <c r="S11" i="25" s="1"/>
  <c r="S12" i="25" s="1"/>
  <c r="S13" i="25" s="1"/>
  <c r="S14" i="25" s="1"/>
  <c r="S15" i="25" s="1"/>
  <c r="S16" i="25" s="1"/>
  <c r="S17" i="25" s="1"/>
  <c r="S18" i="25" s="1"/>
  <c r="S19" i="25" s="1"/>
  <c r="S20" i="25" s="1"/>
  <c r="S21" i="25" s="1"/>
  <c r="S22" i="25" s="1"/>
  <c r="S23" i="25" s="1"/>
  <c r="S24" i="25" s="1"/>
  <c r="S25" i="25" s="1"/>
  <c r="S26" i="25" s="1"/>
  <c r="S27" i="25" s="1"/>
  <c r="S28" i="25" s="1"/>
  <c r="S29" i="25" s="1"/>
  <c r="S30" i="25" s="1"/>
  <c r="S31" i="25" s="1"/>
  <c r="S32" i="25" s="1"/>
  <c r="S33" i="25" s="1"/>
  <c r="S34" i="25" s="1"/>
  <c r="S35" i="25" s="1"/>
  <c r="U6" i="25"/>
  <c r="U7" i="25" l="1"/>
  <c r="U8" i="25" s="1"/>
  <c r="U9" i="25" s="1"/>
  <c r="U10" i="25" s="1"/>
  <c r="U11" i="25" s="1"/>
  <c r="U12" i="25" s="1"/>
  <c r="U13" i="25" s="1"/>
  <c r="U14" i="25" s="1"/>
  <c r="U15" i="25" s="1"/>
  <c r="U16" i="25" s="1"/>
  <c r="U17" i="25" s="1"/>
  <c r="U18" i="25" s="1"/>
  <c r="U19" i="25" s="1"/>
  <c r="U20" i="25" s="1"/>
  <c r="U21" i="25" s="1"/>
  <c r="U22" i="25" s="1"/>
  <c r="U23" i="25" s="1"/>
  <c r="U24" i="25" s="1"/>
  <c r="U25" i="25" s="1"/>
  <c r="U26" i="25" s="1"/>
  <c r="U27" i="25" s="1"/>
  <c r="U28" i="25" s="1"/>
  <c r="U29" i="25" s="1"/>
  <c r="U30" i="25" s="1"/>
  <c r="U31" i="25" s="1"/>
  <c r="U32" i="25" s="1"/>
  <c r="U33" i="25" s="1"/>
  <c r="U34" i="25" s="1"/>
  <c r="U35" i="25" s="1"/>
  <c r="U36" i="25" s="1"/>
  <c r="W6" i="25"/>
  <c r="Y6" i="25" l="1"/>
  <c r="W7" i="25"/>
  <c r="W8" i="25" s="1"/>
  <c r="W9" i="25" s="1"/>
  <c r="W10" i="25" s="1"/>
  <c r="W11" i="25" s="1"/>
  <c r="W12" i="25" s="1"/>
  <c r="W13" i="25" s="1"/>
  <c r="W14" i="25" s="1"/>
  <c r="W15" i="25" s="1"/>
  <c r="W16" i="25" s="1"/>
  <c r="W17" i="25" s="1"/>
  <c r="W18" i="25" s="1"/>
  <c r="W19" i="25" s="1"/>
  <c r="W20" i="25" s="1"/>
  <c r="W21" i="25" s="1"/>
  <c r="W22" i="25" s="1"/>
  <c r="W23" i="25" s="1"/>
  <c r="W24" i="25" s="1"/>
  <c r="W25" i="25" s="1"/>
  <c r="W26" i="25" s="1"/>
  <c r="W27" i="25" s="1"/>
  <c r="W28" i="25" s="1"/>
  <c r="W29" i="25" s="1"/>
  <c r="W30" i="25" s="1"/>
  <c r="W31" i="25" s="1"/>
  <c r="W32" i="25" s="1"/>
  <c r="W33" i="25" s="1"/>
  <c r="W34" i="25" s="1"/>
  <c r="W35" i="25" s="1"/>
  <c r="AA6" i="25" l="1"/>
  <c r="AC6" i="25" s="1"/>
  <c r="AC7" i="25" s="1"/>
  <c r="AC8" i="25" s="1"/>
  <c r="AC9" i="25" s="1"/>
  <c r="AC10" i="25" s="1"/>
  <c r="AC11" i="25" s="1"/>
  <c r="AC12" i="25" s="1"/>
  <c r="AC13" i="25" s="1"/>
  <c r="AC14" i="25" s="1"/>
  <c r="AC15" i="25" s="1"/>
  <c r="AC16" i="25" s="1"/>
  <c r="AC17" i="25" s="1"/>
  <c r="AC18" i="25" s="1"/>
  <c r="AC19" i="25" s="1"/>
  <c r="AC20" i="25" s="1"/>
  <c r="AC21" i="25" s="1"/>
  <c r="AC22" i="25" s="1"/>
  <c r="AC23" i="25" s="1"/>
  <c r="AC24" i="25" s="1"/>
  <c r="AC25" i="25" s="1"/>
  <c r="AC26" i="25" s="1"/>
  <c r="AC27" i="25" s="1"/>
  <c r="AC28" i="25" s="1"/>
  <c r="AC29" i="25" s="1"/>
  <c r="AC30" i="25" s="1"/>
  <c r="AC31" i="25" s="1"/>
  <c r="AC32" i="25" s="1"/>
  <c r="AC33" i="25" s="1"/>
  <c r="AC34" i="25" s="1"/>
  <c r="Y7" i="25"/>
  <c r="Y8" i="25" s="1"/>
  <c r="Y9" i="25" s="1"/>
  <c r="Y10" i="25" s="1"/>
  <c r="Y11" i="25" s="1"/>
  <c r="Y12" i="25" s="1"/>
  <c r="Y13" i="25" s="1"/>
  <c r="Y14" i="25" s="1"/>
  <c r="Y15" i="25" s="1"/>
  <c r="Y16" i="25" s="1"/>
  <c r="Y17" i="25" s="1"/>
  <c r="Y18" i="25" s="1"/>
  <c r="Y19" i="25" s="1"/>
  <c r="Y20" i="25" s="1"/>
  <c r="Y21" i="25" s="1"/>
  <c r="Y22" i="25" s="1"/>
  <c r="Y23" i="25" s="1"/>
  <c r="Y24" i="25" s="1"/>
  <c r="Y25" i="25" s="1"/>
  <c r="Y26" i="25" s="1"/>
  <c r="Y27" i="25" s="1"/>
  <c r="Y28" i="25" s="1"/>
  <c r="Y29" i="25" s="1"/>
  <c r="Y30" i="25" s="1"/>
  <c r="Y31" i="25" s="1"/>
  <c r="Y32" i="25" s="1"/>
  <c r="Y33" i="25" s="1"/>
  <c r="Y34" i="25" s="1"/>
  <c r="Y35" i="25" s="1"/>
  <c r="Y36" i="25" s="1"/>
  <c r="AA7" i="25" l="1"/>
  <c r="AA8" i="25" s="1"/>
  <c r="AA9" i="25" s="1"/>
  <c r="AA10" i="25" s="1"/>
  <c r="AA11" i="25" s="1"/>
  <c r="AA12" i="25" s="1"/>
  <c r="AA13" i="25" s="1"/>
  <c r="AA14" i="25" s="1"/>
  <c r="AA15" i="25" s="1"/>
  <c r="AA16" i="25" s="1"/>
  <c r="AA17" i="25" s="1"/>
  <c r="AA18" i="25" s="1"/>
  <c r="AA19" i="25" s="1"/>
  <c r="AA20" i="25" s="1"/>
  <c r="AA21" i="25" s="1"/>
  <c r="AA22" i="25" s="1"/>
  <c r="AA23" i="25" s="1"/>
  <c r="AA24" i="25" s="1"/>
  <c r="AA25" i="25" s="1"/>
  <c r="AA26" i="25" s="1"/>
  <c r="AA27" i="25" s="1"/>
  <c r="AA28" i="25" s="1"/>
  <c r="AA29" i="25" s="1"/>
  <c r="AA30" i="25" s="1"/>
  <c r="AA31" i="25" s="1"/>
  <c r="AA32" i="25" s="1"/>
  <c r="AA33" i="25" s="1"/>
  <c r="AA34" i="25" s="1"/>
  <c r="AA35" i="25" s="1"/>
  <c r="AA36" i="25" s="1"/>
</calcChain>
</file>

<file path=xl/sharedStrings.xml><?xml version="1.0" encoding="utf-8"?>
<sst xmlns="http://schemas.openxmlformats.org/spreadsheetml/2006/main" count="126" uniqueCount="99">
  <si>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</si>
  <si>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</si>
  <si>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</si>
  <si>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</si>
  <si>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</si>
  <si>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</si>
  <si>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</si>
  <si>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</si>
  <si>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</si>
  <si>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</si>
  <si>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  <rPh sb="1" eb="2">
      <t>ガツ</t>
    </rPh>
    <phoneticPr fontId="1"/>
  </si>
  <si>
    <t>東鋲ゴルフ</t>
    <rPh sb="0" eb="2">
      <t>トウビョウ</t>
    </rPh>
    <phoneticPr fontId="1"/>
  </si>
  <si>
    <t>事務局
仕事納め</t>
    <rPh sb="0" eb="3">
      <t>ジムキョク</t>
    </rPh>
    <rPh sb="4" eb="7">
      <t>シゴトオサ</t>
    </rPh>
    <phoneticPr fontId="1"/>
  </si>
  <si>
    <t xml:space="preserve"> 委員会</t>
    <rPh sb="1" eb="4">
      <t>イインカイ</t>
    </rPh>
    <phoneticPr fontId="1"/>
  </si>
  <si>
    <t>支部対抗
ボウリング大会</t>
    <rPh sb="0" eb="2">
      <t>シブ</t>
    </rPh>
    <rPh sb="2" eb="4">
      <t>タイコウ</t>
    </rPh>
    <rPh sb="10" eb="12">
      <t>タイカイ</t>
    </rPh>
    <phoneticPr fontId="1"/>
  </si>
  <si>
    <t>福利(委)イベント</t>
    <rPh sb="0" eb="2">
      <t>フクリ</t>
    </rPh>
    <rPh sb="3" eb="4">
      <t>イ</t>
    </rPh>
    <phoneticPr fontId="1"/>
  </si>
  <si>
    <t>理事会　4</t>
    <rPh sb="0" eb="3">
      <t>リジカイ</t>
    </rPh>
    <phoneticPr fontId="1"/>
  </si>
  <si>
    <t>事務局
仕事始め</t>
    <rPh sb="0" eb="3">
      <t>ジムキョク</t>
    </rPh>
    <rPh sb="4" eb="7">
      <t>シゴトハジ</t>
    </rPh>
    <phoneticPr fontId="1"/>
  </si>
  <si>
    <t>理事会　3
セミナー</t>
    <rPh sb="0" eb="3">
      <t>リジカイ</t>
    </rPh>
    <phoneticPr fontId="1"/>
  </si>
  <si>
    <t>理事会　5
セミナー</t>
    <rPh sb="0" eb="3">
      <t>リジカイ</t>
    </rPh>
    <phoneticPr fontId="1"/>
  </si>
  <si>
    <t>理事会　2</t>
    <rPh sb="0" eb="3">
      <t>リジカイ</t>
    </rPh>
    <phoneticPr fontId="1"/>
  </si>
  <si>
    <t>東鋲・泰鋲
合同コンペ</t>
    <rPh sb="3" eb="4">
      <t>タイ</t>
    </rPh>
    <rPh sb="4" eb="5">
      <t>ビョウ</t>
    </rPh>
    <rPh sb="6" eb="8">
      <t>ゴウドウ</t>
    </rPh>
    <phoneticPr fontId="1"/>
  </si>
  <si>
    <t>広報(委)</t>
    <rPh sb="0" eb="2">
      <t>コウホウ</t>
    </rPh>
    <rPh sb="3" eb="4">
      <t>イ</t>
    </rPh>
    <phoneticPr fontId="1"/>
  </si>
  <si>
    <t>賀詞交歓会
(第一ホテル両国)　</t>
    <rPh sb="0" eb="2">
      <t>ガシ</t>
    </rPh>
    <rPh sb="2" eb="4">
      <t>コウカン</t>
    </rPh>
    <rPh sb="4" eb="5">
      <t>カイ</t>
    </rPh>
    <rPh sb="7" eb="9">
      <t>ダイイチ</t>
    </rPh>
    <rPh sb="12" eb="14">
      <t>リョウゴク</t>
    </rPh>
    <phoneticPr fontId="1"/>
  </si>
  <si>
    <t>福利厚生(委)</t>
    <rPh sb="0" eb="2">
      <t>フクリ</t>
    </rPh>
    <rPh sb="2" eb="4">
      <t>コウセイ</t>
    </rPh>
    <rPh sb="5" eb="6">
      <t>イ</t>
    </rPh>
    <phoneticPr fontId="1"/>
  </si>
  <si>
    <t>流通経営(委)</t>
    <rPh sb="0" eb="2">
      <t>リュウツウ</t>
    </rPh>
    <rPh sb="2" eb="4">
      <t>ケイエイ</t>
    </rPh>
    <rPh sb="5" eb="6">
      <t>イ</t>
    </rPh>
    <phoneticPr fontId="1"/>
  </si>
  <si>
    <t>規格(委)</t>
    <rPh sb="0" eb="2">
      <t>キカク</t>
    </rPh>
    <rPh sb="3" eb="4">
      <t>イ</t>
    </rPh>
    <phoneticPr fontId="1"/>
  </si>
  <si>
    <t>理事会　1</t>
    <rPh sb="0" eb="3">
      <t>リジカイ</t>
    </rPh>
    <phoneticPr fontId="1"/>
  </si>
  <si>
    <t>広報(忘年)</t>
    <rPh sb="0" eb="2">
      <t>コウホウ</t>
    </rPh>
    <rPh sb="3" eb="5">
      <t>ボウネン</t>
    </rPh>
    <phoneticPr fontId="1"/>
  </si>
  <si>
    <t>福利厚生(忘年)</t>
    <rPh sb="0" eb="2">
      <t>フクリ</t>
    </rPh>
    <rPh sb="2" eb="4">
      <t>コウセイ</t>
    </rPh>
    <rPh sb="5" eb="7">
      <t>ボウネン</t>
    </rPh>
    <phoneticPr fontId="1"/>
  </si>
  <si>
    <t>ねじ商連・商工連盟</t>
    <rPh sb="2" eb="4">
      <t>ショウレン</t>
    </rPh>
    <rPh sb="5" eb="9">
      <t>ショウコウレンメイ</t>
    </rPh>
    <phoneticPr fontId="1"/>
  </si>
  <si>
    <t>総務(委)</t>
    <rPh sb="0" eb="2">
      <t>ソウム</t>
    </rPh>
    <rPh sb="3" eb="4">
      <t>イ</t>
    </rPh>
    <phoneticPr fontId="1"/>
  </si>
  <si>
    <t>総務(忘年)</t>
    <rPh sb="0" eb="2">
      <t>ソウム</t>
    </rPh>
    <rPh sb="3" eb="5">
      <t>ボウネン</t>
    </rPh>
    <phoneticPr fontId="1"/>
  </si>
  <si>
    <t>総務(納涼)</t>
    <rPh sb="0" eb="2">
      <t>ソウム</t>
    </rPh>
    <rPh sb="3" eb="5">
      <t>ノウリョウ</t>
    </rPh>
    <phoneticPr fontId="1"/>
  </si>
  <si>
    <t>理事・監事・
顧問相談役(忘年)</t>
    <rPh sb="0" eb="2">
      <t>リジ</t>
    </rPh>
    <rPh sb="3" eb="5">
      <t>カンジ</t>
    </rPh>
    <rPh sb="7" eb="9">
      <t>コモン</t>
    </rPh>
    <rPh sb="9" eb="12">
      <t>ソウダンヤク</t>
    </rPh>
    <rPh sb="13" eb="15">
      <t>ボウネン</t>
    </rPh>
    <phoneticPr fontId="1"/>
  </si>
  <si>
    <t>城南(役員会)</t>
  </si>
  <si>
    <t>千神螺(新年会)</t>
  </si>
  <si>
    <t>墨水(例会)</t>
  </si>
  <si>
    <t>昌栄(例会)</t>
  </si>
  <si>
    <t>千神螺(例会)</t>
  </si>
  <si>
    <t>台京(例会)</t>
  </si>
  <si>
    <t>港(観桜会)</t>
  </si>
  <si>
    <t>墨田(例会)</t>
  </si>
  <si>
    <t>山之手(例会)</t>
  </si>
  <si>
    <t>千神螺(納涼会)</t>
  </si>
  <si>
    <t>港(役員会)</t>
  </si>
  <si>
    <t>墨田(ボウリング)</t>
  </si>
  <si>
    <t>昌栄(旅行会)</t>
  </si>
  <si>
    <t>墨田(総会)</t>
  </si>
  <si>
    <t>昌栄(例会･臨時総会)</t>
  </si>
  <si>
    <t>港(総会･懇親会)</t>
  </si>
  <si>
    <t>城南(忘年会)</t>
  </si>
  <si>
    <t>千神螺(忘年会)</t>
  </si>
  <si>
    <t>墨水(役員会)</t>
  </si>
  <si>
    <t>昌栄･青和会共催
(例会)</t>
    <phoneticPr fontId="1"/>
  </si>
  <si>
    <t>ねじ商連(新大阪)
台京(例会)</t>
    <rPh sb="5" eb="8">
      <t>シンオオサカ</t>
    </rPh>
    <phoneticPr fontId="1"/>
  </si>
  <si>
    <t>ハリーポッター</t>
    <phoneticPr fontId="1"/>
  </si>
  <si>
    <t>ゴルフ会</t>
    <rPh sb="3" eb="4">
      <t>カイ</t>
    </rPh>
    <phoneticPr fontId="1"/>
  </si>
  <si>
    <t>商工連盟(小)
(品川)</t>
    <rPh sb="0" eb="4">
      <t>ショウコウレンメイ</t>
    </rPh>
    <rPh sb="5" eb="6">
      <t>ショウ</t>
    </rPh>
    <rPh sb="9" eb="11">
      <t>シナガワ</t>
    </rPh>
    <phoneticPr fontId="1"/>
  </si>
  <si>
    <t>監査会
城南(総会･新年会)</t>
    <rPh sb="0" eb="3">
      <t>カンサカイ</t>
    </rPh>
    <phoneticPr fontId="1"/>
  </si>
  <si>
    <t>昌栄(総会)
墨水(総会･新年会)</t>
    <phoneticPr fontId="1"/>
  </si>
  <si>
    <t>昌栄(例会)
台京(例会)</t>
    <phoneticPr fontId="1"/>
  </si>
  <si>
    <t>城南(役員会)
墨水(例会)</t>
    <phoneticPr fontId="1"/>
  </si>
  <si>
    <t>城南(ボウリング)
墨水(例会)</t>
    <phoneticPr fontId="1"/>
  </si>
  <si>
    <t>台京(納涼会)
港(ボウリング)</t>
    <phoneticPr fontId="1"/>
  </si>
  <si>
    <t>墨水(例会)
港(麻雀)</t>
    <phoneticPr fontId="1"/>
  </si>
  <si>
    <t>昌栄(例会･忘年会)
墨水(例会･忘年会)</t>
    <phoneticPr fontId="1"/>
  </si>
  <si>
    <t>昌栄(役員会)
台京(忘年会)</t>
    <phoneticPr fontId="1"/>
  </si>
  <si>
    <t>東鋲ゴルフ
山之手(忘年会)</t>
    <phoneticPr fontId="1"/>
  </si>
  <si>
    <t>支部例会訪問</t>
    <rPh sb="0" eb="2">
      <t>シブ</t>
    </rPh>
    <rPh sb="2" eb="4">
      <t>レイカイ</t>
    </rPh>
    <rPh sb="4" eb="6">
      <t>ホウモン</t>
    </rPh>
    <phoneticPr fontId="1"/>
  </si>
  <si>
    <t>●千神螺(例会)</t>
    <phoneticPr fontId="1"/>
  </si>
  <si>
    <t>墨水(例会)
●山之手(例会)</t>
    <phoneticPr fontId="1"/>
  </si>
  <si>
    <t>●墨田(例会)</t>
    <phoneticPr fontId="1"/>
  </si>
  <si>
    <t>●城南(例会)</t>
    <phoneticPr fontId="1"/>
  </si>
  <si>
    <t>●墨水(例会)</t>
    <phoneticPr fontId="1"/>
  </si>
  <si>
    <t>●港(例会)</t>
    <phoneticPr fontId="1"/>
  </si>
  <si>
    <t>●昌栄･台京
(合同例会)</t>
    <phoneticPr fontId="1"/>
  </si>
  <si>
    <t>流通経営(忘年)</t>
    <rPh sb="0" eb="2">
      <t>リュウツウ</t>
    </rPh>
    <rPh sb="2" eb="4">
      <t>ケイエイ</t>
    </rPh>
    <rPh sb="5" eb="7">
      <t>ボウネン</t>
    </rPh>
    <phoneticPr fontId="1"/>
  </si>
  <si>
    <t>●</t>
    <phoneticPr fontId="1"/>
  </si>
  <si>
    <t>泰鋲会ＯＢ会</t>
    <phoneticPr fontId="1"/>
  </si>
  <si>
    <t>昌栄(例会)
泰鋲会総会</t>
    <rPh sb="10" eb="12">
      <t>ソウカイ</t>
    </rPh>
    <phoneticPr fontId="1"/>
  </si>
  <si>
    <t>規格(忘年)</t>
    <rPh sb="0" eb="2">
      <t>キカク</t>
    </rPh>
    <rPh sb="3" eb="5">
      <t>ボウネン</t>
    </rPh>
    <phoneticPr fontId="1"/>
  </si>
  <si>
    <t>規格(納涼)</t>
    <rPh sb="0" eb="2">
      <t>キカク</t>
    </rPh>
    <rPh sb="3" eb="5">
      <t>ノウリョウ</t>
    </rPh>
    <phoneticPr fontId="1"/>
  </si>
  <si>
    <t>商工連盟(小)
ねじ商連(新横浜)</t>
    <rPh sb="13" eb="16">
      <t>シンヨコハマ</t>
    </rPh>
    <phoneticPr fontId="1"/>
  </si>
  <si>
    <t>2月</t>
    <phoneticPr fontId="1"/>
  </si>
  <si>
    <t>監査会</t>
    <rPh sb="0" eb="3">
      <t>カンサカイ</t>
    </rPh>
    <phoneticPr fontId="1"/>
  </si>
  <si>
    <t>流通経営懇談会</t>
    <rPh sb="0" eb="7">
      <t>リュウツウケイエイコンダンカイ</t>
    </rPh>
    <phoneticPr fontId="2"/>
  </si>
  <si>
    <t>墨水
(総会･新年会)</t>
    <phoneticPr fontId="1"/>
  </si>
  <si>
    <t>墨水
(例会･納涼会)</t>
    <phoneticPr fontId="1"/>
  </si>
  <si>
    <t>昌栄
(例会･納涼会)</t>
    <phoneticPr fontId="1"/>
  </si>
  <si>
    <t>総会・理事会、等</t>
    <rPh sb="0" eb="2">
      <t>ソウカイ</t>
    </rPh>
    <rPh sb="3" eb="6">
      <t>リジカイ</t>
    </rPh>
    <rPh sb="7" eb="8">
      <t>トウ</t>
    </rPh>
    <phoneticPr fontId="1"/>
  </si>
  <si>
    <r>
      <t xml:space="preserve">通常総会
</t>
    </r>
    <r>
      <rPr>
        <sz val="16"/>
        <rFont val="ＭＳ Ｐゴシック"/>
        <family val="3"/>
        <charset val="128"/>
      </rPr>
      <t>(ﾄﾗｽﾄｼﾃｨｶﾝﾌｧﾚﾝｽ)</t>
    </r>
    <rPh sb="0" eb="4">
      <t>ツウジョウソウカイ</t>
    </rPh>
    <phoneticPr fontId="1"/>
  </si>
  <si>
    <r>
      <t>通常総会</t>
    </r>
    <r>
      <rPr>
        <sz val="20"/>
        <color rgb="FFFF0000"/>
        <rFont val="ＭＳ Ｐゴシック"/>
        <family val="3"/>
        <charset val="128"/>
      </rPr>
      <t>(案)</t>
    </r>
    <r>
      <rPr>
        <sz val="20"/>
        <rFont val="ＭＳ Ｐゴシック"/>
        <family val="3"/>
        <charset val="128"/>
      </rPr>
      <t xml:space="preserve">
(墨田支部担当)</t>
    </r>
    <rPh sb="0" eb="4">
      <t>ツウジョウソウカイ</t>
    </rPh>
    <rPh sb="9" eb="15">
      <t>スミダシブタントウ</t>
    </rPh>
    <phoneticPr fontId="1"/>
  </si>
  <si>
    <t>墨田(旅行会)
千神螺(旅行会)</t>
    <rPh sb="8" eb="11">
      <t>チカラ</t>
    </rPh>
    <rPh sb="12" eb="15">
      <t>リョコウカイ</t>
    </rPh>
    <phoneticPr fontId="1"/>
  </si>
  <si>
    <t>墨水(旅行会)</t>
    <rPh sb="0" eb="2">
      <t>ボクスイ</t>
    </rPh>
    <phoneticPr fontId="1"/>
  </si>
  <si>
    <t>台京(旅行会)</t>
    <rPh sb="0" eb="2">
      <t>タイキョウ</t>
    </rPh>
    <phoneticPr fontId="1"/>
  </si>
  <si>
    <t>墨田(役員会)
台京(旅行会)</t>
    <phoneticPr fontId="1"/>
  </si>
  <si>
    <t>中央・山之手
(合同例会)</t>
    <rPh sb="0" eb="2">
      <t>チュウオウ</t>
    </rPh>
    <rPh sb="8" eb="10">
      <t>ゴウドウ</t>
    </rPh>
    <phoneticPr fontId="1"/>
  </si>
  <si>
    <t>令和６年度　本部・支部行事日程（2024.4.5現在）</t>
    <rPh sb="0" eb="2">
      <t>レイワ</t>
    </rPh>
    <rPh sb="3" eb="4">
      <t>ネン</t>
    </rPh>
    <rPh sb="6" eb="8">
      <t>ホンブ</t>
    </rPh>
    <rPh sb="9" eb="11">
      <t>シブ</t>
    </rPh>
    <rPh sb="11" eb="13">
      <t>ギョウジ</t>
    </rPh>
    <rPh sb="13" eb="15">
      <t>ニッテイ</t>
    </rPh>
    <rPh sb="24" eb="2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</si>
</sst>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日&quot;"/>
    <numFmt numFmtId="177" formatCode="0_);[Red]\(0\)"/>
    <numFmt numFmtId="178" formatCode="aaa"/>
    <numFmt numFmtId="179" formatCode="[$]ggge&quot;年&quot;m&quot;月&quot;;@" x16r2:formatCode16="[$-ja-JP-x-gannen]ggge&quot;年&quot;m&quot;月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theme="0" tint="-0.3499862666707357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36"/>
      <name val="ＭＳ Ｐゴシック"/>
      <family val="3"/>
      <charset val="128"/>
    </font>
    <font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4" borderId="7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8" fontId="10" fillId="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3" fillId="7" borderId="2" xfId="0" applyFont="1" applyFill="1" applyBorder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3" fillId="6" borderId="10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8" fontId="4" fillId="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right" vertical="center"/>
    </xf>
    <xf numFmtId="0" fontId="3" fillId="9" borderId="2" xfId="0" applyFont="1" applyFill="1" applyBorder="1">
      <alignment vertical="center"/>
    </xf>
    <xf numFmtId="176" fontId="5" fillId="9" borderId="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176" fontId="5" fillId="10" borderId="5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6" fontId="5" fillId="8" borderId="10" xfId="0" applyNumberFormat="1" applyFont="1" applyFill="1" applyBorder="1" applyAlignment="1">
      <alignment horizontal="center" vertical="center" wrapText="1"/>
    </xf>
    <xf numFmtId="176" fontId="5" fillId="8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0000"/>
      </font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  <color rgb="FFCCCCFF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ED8C-2CF2-4324-BA6A-F2DC5B776E4C}">
  <sheetPr>
    <pageSetUpPr fitToPage="1"/>
  </sheetPr>
  <dimension ref="B1:AE36"/>
  <sheetViews>
    <sheetView tabSelected="1" zoomScale="40" zoomScaleNormal="40" zoomScaleSheetLayoutView="46" zoomScalePageLayoutView="48" workbookViewId="0">
      <pane xSplit="2" ySplit="6" topLeftCell="C8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35.1" customHeight="1" x14ac:dyDescent="0.15"/>
  <cols>
    <col min="1" max="1" width="1" customWidth="1"/>
    <col min="2" max="2" width="7.75" bestFit="1" customWidth="1"/>
    <col min="3" max="3" width="5.875" customWidth="1"/>
    <col min="4" max="4" width="33.875" bestFit="1" customWidth="1"/>
    <col min="5" max="5" width="5.75" customWidth="1"/>
    <col min="6" max="6" width="31.375" bestFit="1" customWidth="1"/>
    <col min="7" max="7" width="5.75" customWidth="1"/>
    <col min="8" max="8" width="33.625" bestFit="1" customWidth="1"/>
    <col min="9" max="9" width="5.75" bestFit="1" customWidth="1"/>
    <col min="10" max="10" width="27.25" customWidth="1"/>
    <col min="11" max="11" width="5.75" bestFit="1" customWidth="1"/>
    <col min="12" max="12" width="25.75" customWidth="1"/>
    <col min="13" max="13" width="5.75" bestFit="1" customWidth="1"/>
    <col min="14" max="14" width="33.625" bestFit="1" customWidth="1"/>
    <col min="15" max="15" width="5.75" bestFit="1" customWidth="1"/>
    <col min="16" max="16" width="32" bestFit="1" customWidth="1"/>
    <col min="17" max="17" width="5.75" bestFit="1" customWidth="1"/>
    <col min="18" max="18" width="28" bestFit="1" customWidth="1"/>
    <col min="19" max="19" width="5.75" bestFit="1" customWidth="1"/>
    <col min="20" max="20" width="34.25" bestFit="1" customWidth="1"/>
    <col min="21" max="21" width="5.75" bestFit="1" customWidth="1"/>
    <col min="22" max="22" width="29.5" bestFit="1" customWidth="1"/>
    <col min="23" max="23" width="5.75" bestFit="1" customWidth="1"/>
    <col min="24" max="24" width="35.5" customWidth="1"/>
    <col min="25" max="25" width="5.75" bestFit="1" customWidth="1"/>
    <col min="26" max="26" width="36.75" bestFit="1" customWidth="1"/>
    <col min="27" max="27" width="5.75" bestFit="1" customWidth="1"/>
    <col min="28" max="28" width="33.875" bestFit="1" customWidth="1"/>
    <col min="29" max="29" width="5.75" bestFit="1" customWidth="1"/>
    <col min="30" max="30" width="30.5" bestFit="1" customWidth="1"/>
    <col min="31" max="31" width="7.75" bestFit="1" customWidth="1"/>
  </cols>
  <sheetData>
    <row r="1" spans="2:31" ht="42" x14ac:dyDescent="0.15">
      <c r="B1" s="1"/>
      <c r="C1" s="38" t="s">
        <v>98</v>
      </c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6.5" customHeight="1" x14ac:dyDescent="0.15"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35.1" customHeight="1" x14ac:dyDescent="0.15">
      <c r="B3" s="1"/>
      <c r="C3" s="3"/>
      <c r="D3" s="1" t="s">
        <v>90</v>
      </c>
      <c r="E3" s="4"/>
      <c r="F3" s="1" t="s">
        <v>13</v>
      </c>
      <c r="G3" s="50"/>
      <c r="H3" s="1" t="s">
        <v>15</v>
      </c>
      <c r="I3" s="51"/>
      <c r="J3" s="1" t="s">
        <v>57</v>
      </c>
      <c r="K3" s="34"/>
      <c r="L3" s="1" t="s">
        <v>30</v>
      </c>
      <c r="M3" s="1"/>
      <c r="O3" s="60" t="s">
        <v>78</v>
      </c>
      <c r="P3" s="1" t="s">
        <v>69</v>
      </c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6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45.75" customHeight="1" x14ac:dyDescent="0.15">
      <c r="B5" s="5"/>
      <c r="C5" s="66">
        <f>C6</f>
        <v>45292</v>
      </c>
      <c r="D5" s="67"/>
      <c r="E5" s="68" t="s">
        <v>10</v>
      </c>
      <c r="F5" s="69"/>
      <c r="G5" s="70" t="s">
        <v>0</v>
      </c>
      <c r="H5" s="70"/>
      <c r="I5" s="68" t="s">
        <v>1</v>
      </c>
      <c r="J5" s="69"/>
      <c r="K5" s="70" t="s">
        <v>2</v>
      </c>
      <c r="L5" s="70"/>
      <c r="M5" s="68" t="s">
        <v>3</v>
      </c>
      <c r="N5" s="69"/>
      <c r="O5" s="70" t="s">
        <v>4</v>
      </c>
      <c r="P5" s="69"/>
      <c r="Q5" s="68" t="s">
        <v>5</v>
      </c>
      <c r="R5" s="69"/>
      <c r="S5" s="70" t="s">
        <v>6</v>
      </c>
      <c r="T5" s="70"/>
      <c r="U5" s="68" t="s">
        <v>7</v>
      </c>
      <c r="V5" s="69"/>
      <c r="W5" s="70" t="s">
        <v>8</v>
      </c>
      <c r="X5" s="70"/>
      <c r="Y5" s="68" t="s">
        <v>9</v>
      </c>
      <c r="Z5" s="69"/>
      <c r="AA5" s="67">
        <f>EDATE(C5,12)</f>
        <v>45658</v>
      </c>
      <c r="AB5" s="67"/>
      <c r="AC5" s="68" t="s">
        <v>84</v>
      </c>
      <c r="AD5" s="70"/>
      <c r="AE5" s="6"/>
    </row>
    <row r="6" spans="2:31" ht="60.75" customHeight="1" x14ac:dyDescent="0.15">
      <c r="B6" s="7">
        <v>1</v>
      </c>
      <c r="C6" s="37">
        <v>45292</v>
      </c>
      <c r="D6" s="9"/>
      <c r="E6" s="8">
        <f>EDATE(C6,1)</f>
        <v>45323</v>
      </c>
      <c r="F6" s="19" t="s">
        <v>27</v>
      </c>
      <c r="G6" s="8">
        <f>EDATE(E6,1)</f>
        <v>45352</v>
      </c>
      <c r="H6" s="20"/>
      <c r="I6" s="8">
        <f>EDATE(G6,1)</f>
        <v>45383</v>
      </c>
      <c r="J6" s="42"/>
      <c r="K6" s="8">
        <f>EDATE(I6,1)</f>
        <v>45413</v>
      </c>
      <c r="L6" s="14"/>
      <c r="M6" s="8">
        <f>EDATE(K6,1)</f>
        <v>45444</v>
      </c>
      <c r="N6" s="11"/>
      <c r="O6" s="10">
        <f>EDATE(M6,1)</f>
        <v>45474</v>
      </c>
      <c r="P6" s="14"/>
      <c r="Q6" s="10">
        <f>EDATE(O6,1)</f>
        <v>45505</v>
      </c>
      <c r="R6" s="11"/>
      <c r="S6" s="10">
        <f>EDATE(Q6,1)</f>
        <v>45536</v>
      </c>
      <c r="T6" s="43"/>
      <c r="U6" s="10">
        <f>EDATE(S6,1)</f>
        <v>45566</v>
      </c>
      <c r="V6" s="14"/>
      <c r="W6" s="10">
        <f>EDATE(U6,1)</f>
        <v>45597</v>
      </c>
      <c r="X6" s="20" t="s">
        <v>79</v>
      </c>
      <c r="Y6" s="10">
        <f>EDATE(W6,1)</f>
        <v>45627</v>
      </c>
      <c r="Z6" s="11"/>
      <c r="AA6" s="15">
        <f>EDATE(Y6,1)</f>
        <v>45658</v>
      </c>
      <c r="AB6" s="11"/>
      <c r="AC6" s="10">
        <f>EDATE(AA6,1)</f>
        <v>45689</v>
      </c>
      <c r="AD6" s="11"/>
      <c r="AE6" s="12">
        <v>1</v>
      </c>
    </row>
    <row r="7" spans="2:31" ht="60.75" customHeight="1" x14ac:dyDescent="0.15">
      <c r="B7" s="7">
        <v>2</v>
      </c>
      <c r="C7" s="37">
        <f>+C6+1</f>
        <v>45293</v>
      </c>
      <c r="D7" s="13"/>
      <c r="E7" s="8">
        <f>+E6+1</f>
        <v>45324</v>
      </c>
      <c r="F7" s="13"/>
      <c r="G7" s="8">
        <f>+G6+1</f>
        <v>45353</v>
      </c>
      <c r="H7" s="20"/>
      <c r="I7" s="8">
        <f>+I6+1</f>
        <v>45384</v>
      </c>
      <c r="J7" s="32"/>
      <c r="K7" s="8">
        <f>+K6+1</f>
        <v>45414</v>
      </c>
      <c r="L7" s="14"/>
      <c r="M7" s="8">
        <f>+M6+1</f>
        <v>45445</v>
      </c>
      <c r="N7" s="14"/>
      <c r="O7" s="10">
        <f>+O6+1</f>
        <v>45475</v>
      </c>
      <c r="P7" s="14"/>
      <c r="Q7" s="10">
        <f>+Q6+1</f>
        <v>45506</v>
      </c>
      <c r="R7" s="20" t="s">
        <v>88</v>
      </c>
      <c r="S7" s="10">
        <f>+S6+1</f>
        <v>45537</v>
      </c>
      <c r="T7" s="14"/>
      <c r="U7" s="10">
        <f>+U6+1</f>
        <v>45567</v>
      </c>
      <c r="V7" s="44"/>
      <c r="W7" s="10">
        <f>+W6+1</f>
        <v>45598</v>
      </c>
      <c r="X7" s="14"/>
      <c r="Y7" s="10">
        <f>+Y6+1</f>
        <v>45628</v>
      </c>
      <c r="Z7" s="20"/>
      <c r="AA7" s="15">
        <f>+AA6+1</f>
        <v>45659</v>
      </c>
      <c r="AB7" s="20"/>
      <c r="AC7" s="10">
        <f>+AC6+1</f>
        <v>45690</v>
      </c>
      <c r="AD7" s="20"/>
      <c r="AE7" s="12">
        <v>2</v>
      </c>
    </row>
    <row r="8" spans="2:31" s="16" customFormat="1" ht="60.75" customHeight="1" x14ac:dyDescent="0.15">
      <c r="B8" s="7">
        <v>3</v>
      </c>
      <c r="C8" s="37">
        <f t="shared" ref="C8:C36" si="0">+C7+1</f>
        <v>45294</v>
      </c>
      <c r="D8" s="13"/>
      <c r="E8" s="8">
        <f t="shared" ref="E8:E34" si="1">+E7+1</f>
        <v>45325</v>
      </c>
      <c r="F8" s="13"/>
      <c r="G8" s="8">
        <f t="shared" ref="G8:Y23" si="2">+G7+1</f>
        <v>45354</v>
      </c>
      <c r="H8" s="11"/>
      <c r="I8" s="8">
        <f t="shared" si="2"/>
        <v>45385</v>
      </c>
      <c r="J8" s="17" t="s">
        <v>20</v>
      </c>
      <c r="K8" s="8">
        <f t="shared" si="2"/>
        <v>45415</v>
      </c>
      <c r="L8" s="14"/>
      <c r="M8" s="8">
        <f t="shared" si="2"/>
        <v>45446</v>
      </c>
      <c r="N8" s="32"/>
      <c r="O8" s="10">
        <f t="shared" si="2"/>
        <v>45476</v>
      </c>
      <c r="P8" s="14"/>
      <c r="Q8" s="10">
        <f t="shared" si="2"/>
        <v>45507</v>
      </c>
      <c r="R8" s="20"/>
      <c r="S8" s="10">
        <f t="shared" si="2"/>
        <v>45538</v>
      </c>
      <c r="T8" s="20"/>
      <c r="U8" s="10">
        <f t="shared" si="2"/>
        <v>45568</v>
      </c>
      <c r="V8" s="18" t="s">
        <v>96</v>
      </c>
      <c r="W8" s="10">
        <f t="shared" si="2"/>
        <v>45599</v>
      </c>
      <c r="X8" s="14"/>
      <c r="Y8" s="10">
        <f t="shared" si="2"/>
        <v>45629</v>
      </c>
      <c r="Z8" s="11" t="s">
        <v>50</v>
      </c>
      <c r="AA8" s="15">
        <f t="shared" ref="AA8" si="3">+AA7+1</f>
        <v>45660</v>
      </c>
      <c r="AB8" s="11"/>
      <c r="AC8" s="10">
        <f t="shared" ref="AC8" si="4">+AC7+1</f>
        <v>45691</v>
      </c>
      <c r="AD8" s="19" t="s">
        <v>27</v>
      </c>
      <c r="AE8" s="12">
        <v>3</v>
      </c>
    </row>
    <row r="9" spans="2:31" s="16" customFormat="1" ht="60.75" customHeight="1" x14ac:dyDescent="0.15">
      <c r="B9" s="7">
        <v>4</v>
      </c>
      <c r="C9" s="37">
        <f t="shared" si="0"/>
        <v>45295</v>
      </c>
      <c r="D9" s="9"/>
      <c r="E9" s="8">
        <f t="shared" si="1"/>
        <v>45326</v>
      </c>
      <c r="F9" s="9"/>
      <c r="G9" s="8">
        <f t="shared" si="2"/>
        <v>45355</v>
      </c>
      <c r="H9" s="20"/>
      <c r="I9" s="8">
        <f t="shared" si="2"/>
        <v>45386</v>
      </c>
      <c r="J9" s="59" t="s">
        <v>72</v>
      </c>
      <c r="K9" s="8">
        <f t="shared" si="2"/>
        <v>45416</v>
      </c>
      <c r="L9" s="14"/>
      <c r="M9" s="8">
        <f t="shared" si="2"/>
        <v>45447</v>
      </c>
      <c r="N9" s="35" t="s">
        <v>83</v>
      </c>
      <c r="O9" s="10">
        <f t="shared" si="2"/>
        <v>45477</v>
      </c>
      <c r="P9" s="17" t="s">
        <v>18</v>
      </c>
      <c r="Q9" s="10">
        <f t="shared" si="2"/>
        <v>45508</v>
      </c>
      <c r="R9" s="11"/>
      <c r="S9" s="10">
        <f t="shared" si="2"/>
        <v>45539</v>
      </c>
      <c r="T9" s="20"/>
      <c r="U9" s="10">
        <f t="shared" si="2"/>
        <v>45569</v>
      </c>
      <c r="V9" s="73" t="s">
        <v>95</v>
      </c>
      <c r="W9" s="10">
        <f t="shared" si="2"/>
        <v>45600</v>
      </c>
      <c r="X9" s="14"/>
      <c r="Y9" s="10">
        <f t="shared" si="2"/>
        <v>45630</v>
      </c>
      <c r="Z9" s="18" t="s">
        <v>51</v>
      </c>
      <c r="AA9" s="15">
        <f t="shared" ref="AA9" si="5">+AA8+1</f>
        <v>45661</v>
      </c>
      <c r="AB9" s="18"/>
      <c r="AC9" s="10">
        <f t="shared" ref="AC9" si="6">+AC8+1</f>
        <v>45692</v>
      </c>
      <c r="AD9" s="18"/>
      <c r="AE9" s="12">
        <v>4</v>
      </c>
    </row>
    <row r="10" spans="2:31" s="16" customFormat="1" ht="60.75" customHeight="1" x14ac:dyDescent="0.15">
      <c r="B10" s="7">
        <v>5</v>
      </c>
      <c r="C10" s="8">
        <f t="shared" si="0"/>
        <v>45296</v>
      </c>
      <c r="D10" s="22" t="s">
        <v>17</v>
      </c>
      <c r="E10" s="8">
        <f t="shared" si="1"/>
        <v>45327</v>
      </c>
      <c r="F10" s="13"/>
      <c r="G10" s="8">
        <f t="shared" si="2"/>
        <v>45356</v>
      </c>
      <c r="H10" s="28" t="s">
        <v>26</v>
      </c>
      <c r="I10" s="8">
        <f t="shared" si="2"/>
        <v>45387</v>
      </c>
      <c r="J10" s="20"/>
      <c r="K10" s="8">
        <f t="shared" si="2"/>
        <v>45417</v>
      </c>
      <c r="L10" s="14"/>
      <c r="M10" s="8">
        <f t="shared" si="2"/>
        <v>45448</v>
      </c>
      <c r="N10" s="21" t="s">
        <v>24</v>
      </c>
      <c r="O10" s="10">
        <f t="shared" si="2"/>
        <v>45478</v>
      </c>
      <c r="P10" s="20"/>
      <c r="Q10" s="10">
        <f t="shared" si="2"/>
        <v>45509</v>
      </c>
      <c r="R10" s="11"/>
      <c r="S10" s="10">
        <f t="shared" si="2"/>
        <v>45540</v>
      </c>
      <c r="T10" s="11" t="s">
        <v>42</v>
      </c>
      <c r="U10" s="10">
        <f t="shared" si="2"/>
        <v>45570</v>
      </c>
      <c r="V10" s="72"/>
      <c r="W10" s="10">
        <f t="shared" si="2"/>
        <v>45601</v>
      </c>
      <c r="X10" s="17" t="s">
        <v>19</v>
      </c>
      <c r="Y10" s="10">
        <f t="shared" si="2"/>
        <v>45631</v>
      </c>
      <c r="Z10" s="30" t="s">
        <v>32</v>
      </c>
      <c r="AA10" s="10">
        <f t="shared" ref="AA10" si="7">+AA9+1</f>
        <v>45662</v>
      </c>
      <c r="AB10" s="11"/>
      <c r="AC10" s="10">
        <f t="shared" ref="AC10" si="8">+AC9+1</f>
        <v>45693</v>
      </c>
      <c r="AD10" s="11"/>
      <c r="AE10" s="12">
        <v>5</v>
      </c>
    </row>
    <row r="11" spans="2:31" s="16" customFormat="1" ht="60.75" customHeight="1" x14ac:dyDescent="0.15">
      <c r="B11" s="7">
        <v>6</v>
      </c>
      <c r="C11" s="8">
        <f t="shared" si="0"/>
        <v>45297</v>
      </c>
      <c r="D11" s="18"/>
      <c r="E11" s="8">
        <f t="shared" si="1"/>
        <v>45328</v>
      </c>
      <c r="F11" s="18"/>
      <c r="G11" s="8">
        <f t="shared" si="2"/>
        <v>45357</v>
      </c>
      <c r="H11" s="11"/>
      <c r="I11" s="8">
        <f t="shared" si="2"/>
        <v>45388</v>
      </c>
      <c r="J11" s="14"/>
      <c r="K11" s="8">
        <f t="shared" si="2"/>
        <v>45418</v>
      </c>
      <c r="L11" s="14"/>
      <c r="M11" s="8">
        <f t="shared" si="2"/>
        <v>45449</v>
      </c>
      <c r="N11" s="11" t="s">
        <v>42</v>
      </c>
      <c r="O11" s="10">
        <f t="shared" si="2"/>
        <v>45479</v>
      </c>
      <c r="P11" s="20"/>
      <c r="Q11" s="10">
        <f t="shared" si="2"/>
        <v>45510</v>
      </c>
      <c r="R11" s="45"/>
      <c r="S11" s="10">
        <f t="shared" si="2"/>
        <v>45541</v>
      </c>
      <c r="T11" s="18" t="s">
        <v>64</v>
      </c>
      <c r="U11" s="10">
        <f t="shared" si="2"/>
        <v>45571</v>
      </c>
      <c r="V11" s="14"/>
      <c r="W11" s="10">
        <f t="shared" si="2"/>
        <v>45602</v>
      </c>
      <c r="X11" s="14" t="s">
        <v>35</v>
      </c>
      <c r="Y11" s="10">
        <f t="shared" si="2"/>
        <v>45632</v>
      </c>
      <c r="Z11" s="54" t="s">
        <v>66</v>
      </c>
      <c r="AA11" s="10">
        <f t="shared" ref="AA11" si="9">+AA10+1</f>
        <v>45663</v>
      </c>
      <c r="AB11" s="20" t="s">
        <v>17</v>
      </c>
      <c r="AC11" s="10">
        <f t="shared" ref="AC11" si="10">+AC10+1</f>
        <v>45694</v>
      </c>
      <c r="AD11" s="54"/>
      <c r="AE11" s="12">
        <v>6</v>
      </c>
    </row>
    <row r="12" spans="2:31" s="16" customFormat="1" ht="60.75" customHeight="1" x14ac:dyDescent="0.15">
      <c r="B12" s="7">
        <v>7</v>
      </c>
      <c r="C12" s="8">
        <f t="shared" si="0"/>
        <v>45298</v>
      </c>
      <c r="D12" s="13"/>
      <c r="E12" s="8">
        <f t="shared" si="1"/>
        <v>45329</v>
      </c>
      <c r="F12" s="13"/>
      <c r="G12" s="8">
        <f t="shared" si="2"/>
        <v>45358</v>
      </c>
      <c r="H12" s="58" t="s">
        <v>70</v>
      </c>
      <c r="I12" s="8">
        <f t="shared" si="2"/>
        <v>45389</v>
      </c>
      <c r="J12" s="14"/>
      <c r="K12" s="8">
        <f t="shared" si="2"/>
        <v>45419</v>
      </c>
      <c r="L12" s="14"/>
      <c r="M12" s="8">
        <f t="shared" si="2"/>
        <v>45450</v>
      </c>
      <c r="N12" s="11"/>
      <c r="O12" s="10">
        <f t="shared" si="2"/>
        <v>45480</v>
      </c>
      <c r="P12" s="11"/>
      <c r="Q12" s="10">
        <f t="shared" si="2"/>
        <v>45511</v>
      </c>
      <c r="R12" s="20" t="s">
        <v>45</v>
      </c>
      <c r="S12" s="10">
        <f t="shared" si="2"/>
        <v>45542</v>
      </c>
      <c r="T12" s="14" t="s">
        <v>46</v>
      </c>
      <c r="U12" s="10">
        <f t="shared" si="2"/>
        <v>45572</v>
      </c>
      <c r="V12" s="14"/>
      <c r="W12" s="10">
        <f t="shared" si="2"/>
        <v>45603</v>
      </c>
      <c r="X12" s="18" t="s">
        <v>48</v>
      </c>
      <c r="Y12" s="10">
        <f t="shared" si="2"/>
        <v>45633</v>
      </c>
      <c r="Z12" s="11"/>
      <c r="AA12" s="10">
        <f t="shared" ref="AA12" si="11">+AA11+1</f>
        <v>45664</v>
      </c>
      <c r="AB12" s="11"/>
      <c r="AC12" s="10">
        <f t="shared" ref="AC12" si="12">+AC11+1</f>
        <v>45695</v>
      </c>
      <c r="AD12" s="11"/>
      <c r="AE12" s="12">
        <v>7</v>
      </c>
    </row>
    <row r="13" spans="2:31" s="16" customFormat="1" ht="60.75" customHeight="1" x14ac:dyDescent="0.15">
      <c r="B13" s="7">
        <v>8</v>
      </c>
      <c r="C13" s="8">
        <f t="shared" si="0"/>
        <v>45299</v>
      </c>
      <c r="D13" s="13"/>
      <c r="E13" s="8">
        <f t="shared" si="1"/>
        <v>45330</v>
      </c>
      <c r="F13" s="13"/>
      <c r="G13" s="8">
        <f t="shared" si="2"/>
        <v>45359</v>
      </c>
      <c r="H13" s="21" t="s">
        <v>22</v>
      </c>
      <c r="I13" s="8">
        <f t="shared" si="2"/>
        <v>45390</v>
      </c>
      <c r="J13" s="14"/>
      <c r="K13" s="8">
        <f t="shared" si="2"/>
        <v>45420</v>
      </c>
      <c r="L13" s="14"/>
      <c r="M13" s="8">
        <f t="shared" si="2"/>
        <v>45451</v>
      </c>
      <c r="N13" s="14"/>
      <c r="O13" s="10">
        <f t="shared" si="2"/>
        <v>45481</v>
      </c>
      <c r="P13" s="20"/>
      <c r="Q13" s="10">
        <f t="shared" si="2"/>
        <v>45512</v>
      </c>
      <c r="R13" s="45" t="s">
        <v>89</v>
      </c>
      <c r="S13" s="10">
        <f t="shared" si="2"/>
        <v>45543</v>
      </c>
      <c r="T13" s="14"/>
      <c r="U13" s="10">
        <f t="shared" si="2"/>
        <v>45573</v>
      </c>
      <c r="V13" s="28" t="s">
        <v>26</v>
      </c>
      <c r="W13" s="10">
        <f t="shared" si="2"/>
        <v>45604</v>
      </c>
      <c r="X13" s="11" t="s">
        <v>40</v>
      </c>
      <c r="Y13" s="10">
        <f t="shared" si="2"/>
        <v>45634</v>
      </c>
      <c r="Z13" s="20"/>
      <c r="AA13" s="10">
        <f t="shared" ref="AA13" si="13">+AA12+1</f>
        <v>45665</v>
      </c>
      <c r="AB13" s="65" t="s">
        <v>23</v>
      </c>
      <c r="AC13" s="10">
        <f t="shared" ref="AC13" si="14">+AC12+1</f>
        <v>45696</v>
      </c>
      <c r="AD13" s="20"/>
      <c r="AE13" s="12">
        <v>8</v>
      </c>
    </row>
    <row r="14" spans="2:31" s="16" customFormat="1" ht="60.75" customHeight="1" x14ac:dyDescent="0.15">
      <c r="B14" s="7">
        <v>9</v>
      </c>
      <c r="C14" s="8">
        <f t="shared" si="0"/>
        <v>45300</v>
      </c>
      <c r="D14" s="13"/>
      <c r="E14" s="8">
        <f t="shared" si="1"/>
        <v>45331</v>
      </c>
      <c r="F14" s="13"/>
      <c r="G14" s="8">
        <f t="shared" si="2"/>
        <v>45360</v>
      </c>
      <c r="H14" s="11"/>
      <c r="I14" s="8">
        <f t="shared" si="2"/>
        <v>45391</v>
      </c>
      <c r="J14" s="20"/>
      <c r="K14" s="8">
        <f t="shared" si="2"/>
        <v>45421</v>
      </c>
      <c r="L14" s="14"/>
      <c r="M14" s="8">
        <f t="shared" si="2"/>
        <v>45452</v>
      </c>
      <c r="N14" s="14"/>
      <c r="O14" s="10">
        <f t="shared" si="2"/>
        <v>45482</v>
      </c>
      <c r="P14" s="11"/>
      <c r="Q14" s="10">
        <f t="shared" si="2"/>
        <v>45513</v>
      </c>
      <c r="R14" s="30" t="s">
        <v>33</v>
      </c>
      <c r="S14" s="10">
        <f t="shared" si="2"/>
        <v>45544</v>
      </c>
      <c r="T14" s="20"/>
      <c r="U14" s="10">
        <f t="shared" si="2"/>
        <v>45574</v>
      </c>
      <c r="V14" s="29"/>
      <c r="W14" s="10">
        <f t="shared" si="2"/>
        <v>45605</v>
      </c>
      <c r="X14" s="14"/>
      <c r="Y14" s="10">
        <f t="shared" si="2"/>
        <v>45635</v>
      </c>
      <c r="Z14" s="24" t="s">
        <v>77</v>
      </c>
      <c r="AA14" s="10">
        <f t="shared" ref="AA14" si="15">+AA13+1</f>
        <v>45666</v>
      </c>
      <c r="AB14" s="25"/>
      <c r="AC14" s="10">
        <f t="shared" ref="AC14" si="16">+AC13+1</f>
        <v>45697</v>
      </c>
      <c r="AD14" s="25"/>
      <c r="AE14" s="12">
        <v>9</v>
      </c>
    </row>
    <row r="15" spans="2:31" s="16" customFormat="1" ht="60.75" customHeight="1" x14ac:dyDescent="0.15">
      <c r="B15" s="7">
        <v>10</v>
      </c>
      <c r="C15" s="8">
        <f t="shared" si="0"/>
        <v>45301</v>
      </c>
      <c r="D15" s="65" t="s">
        <v>23</v>
      </c>
      <c r="E15" s="8">
        <f t="shared" si="1"/>
        <v>45332</v>
      </c>
      <c r="F15" s="13"/>
      <c r="G15" s="8">
        <f t="shared" si="2"/>
        <v>45361</v>
      </c>
      <c r="H15" s="11"/>
      <c r="I15" s="8">
        <f t="shared" si="2"/>
        <v>45392</v>
      </c>
      <c r="J15" s="58" t="s">
        <v>73</v>
      </c>
      <c r="K15" s="8">
        <f t="shared" si="2"/>
        <v>45422</v>
      </c>
      <c r="L15" s="11"/>
      <c r="M15" s="8">
        <f t="shared" si="2"/>
        <v>45453</v>
      </c>
      <c r="N15" s="24" t="s">
        <v>25</v>
      </c>
      <c r="O15" s="10">
        <f t="shared" si="2"/>
        <v>45483</v>
      </c>
      <c r="P15" s="45" t="s">
        <v>63</v>
      </c>
      <c r="Q15" s="10">
        <f t="shared" si="2"/>
        <v>45514</v>
      </c>
      <c r="R15" s="14"/>
      <c r="S15" s="10">
        <f t="shared" si="2"/>
        <v>45545</v>
      </c>
      <c r="T15" s="14"/>
      <c r="U15" s="10">
        <f t="shared" si="2"/>
        <v>45575</v>
      </c>
      <c r="V15" s="14"/>
      <c r="W15" s="10">
        <f t="shared" si="2"/>
        <v>45606</v>
      </c>
      <c r="X15" s="26"/>
      <c r="Y15" s="10">
        <f t="shared" si="2"/>
        <v>45636</v>
      </c>
      <c r="Z15" s="28" t="s">
        <v>81</v>
      </c>
      <c r="AA15" s="10">
        <f t="shared" ref="AA15" si="17">+AA14+1</f>
        <v>45667</v>
      </c>
      <c r="AB15" s="18"/>
      <c r="AC15" s="10">
        <f t="shared" ref="AC15" si="18">+AC14+1</f>
        <v>45698</v>
      </c>
      <c r="AD15" s="18"/>
      <c r="AE15" s="12">
        <v>10</v>
      </c>
    </row>
    <row r="16" spans="2:31" s="23" customFormat="1" ht="60.75" customHeight="1" x14ac:dyDescent="0.15">
      <c r="B16" s="7">
        <v>11</v>
      </c>
      <c r="C16" s="8">
        <f t="shared" si="0"/>
        <v>45302</v>
      </c>
      <c r="D16" s="22"/>
      <c r="E16" s="8">
        <f t="shared" si="1"/>
        <v>45333</v>
      </c>
      <c r="F16" s="13"/>
      <c r="G16" s="8">
        <f t="shared" si="2"/>
        <v>45362</v>
      </c>
      <c r="H16" s="24" t="s">
        <v>25</v>
      </c>
      <c r="I16" s="8">
        <f t="shared" si="2"/>
        <v>45393</v>
      </c>
      <c r="J16" s="18"/>
      <c r="K16" s="8">
        <f t="shared" si="2"/>
        <v>45423</v>
      </c>
      <c r="L16" s="11"/>
      <c r="M16" s="8">
        <f t="shared" si="2"/>
        <v>45454</v>
      </c>
      <c r="N16" s="11"/>
      <c r="O16" s="10">
        <f t="shared" si="2"/>
        <v>45484</v>
      </c>
      <c r="P16" s="11" t="s">
        <v>44</v>
      </c>
      <c r="Q16" s="10">
        <f t="shared" si="2"/>
        <v>45515</v>
      </c>
      <c r="R16" s="14"/>
      <c r="S16" s="10">
        <f t="shared" si="2"/>
        <v>45546</v>
      </c>
      <c r="T16" s="20" t="s">
        <v>43</v>
      </c>
      <c r="U16" s="10">
        <f t="shared" si="2"/>
        <v>45576</v>
      </c>
      <c r="V16" s="64" t="s">
        <v>86</v>
      </c>
      <c r="W16" s="10">
        <f t="shared" si="2"/>
        <v>45607</v>
      </c>
      <c r="X16" s="20"/>
      <c r="Y16" s="10">
        <f t="shared" si="2"/>
        <v>45637</v>
      </c>
      <c r="Z16" s="21" t="s">
        <v>29</v>
      </c>
      <c r="AA16" s="10">
        <f t="shared" ref="AA16" si="19">+AA15+1</f>
        <v>45668</v>
      </c>
      <c r="AB16" s="11"/>
      <c r="AC16" s="10">
        <f t="shared" ref="AC16" si="20">+AC15+1</f>
        <v>45699</v>
      </c>
      <c r="AD16" s="11"/>
      <c r="AE16" s="12">
        <v>11</v>
      </c>
    </row>
    <row r="17" spans="2:31" s="16" customFormat="1" ht="60.75" customHeight="1" x14ac:dyDescent="0.15">
      <c r="B17" s="7">
        <v>12</v>
      </c>
      <c r="C17" s="8">
        <f t="shared" si="0"/>
        <v>45303</v>
      </c>
      <c r="D17" s="13"/>
      <c r="E17" s="8">
        <f t="shared" si="1"/>
        <v>45334</v>
      </c>
      <c r="F17" s="13"/>
      <c r="G17" s="8">
        <f t="shared" si="2"/>
        <v>45363</v>
      </c>
      <c r="H17" s="59" t="s">
        <v>71</v>
      </c>
      <c r="I17" s="8">
        <f t="shared" si="2"/>
        <v>45394</v>
      </c>
      <c r="J17" s="20"/>
      <c r="K17" s="8">
        <f t="shared" si="2"/>
        <v>45424</v>
      </c>
      <c r="L17" s="11"/>
      <c r="M17" s="8">
        <f t="shared" si="2"/>
        <v>45455</v>
      </c>
      <c r="N17" s="58" t="s">
        <v>75</v>
      </c>
      <c r="O17" s="10">
        <f t="shared" si="2"/>
        <v>45485</v>
      </c>
      <c r="P17" s="11"/>
      <c r="Q17" s="10">
        <f t="shared" si="2"/>
        <v>45516</v>
      </c>
      <c r="R17" s="14"/>
      <c r="S17" s="10">
        <f t="shared" si="2"/>
        <v>45547</v>
      </c>
      <c r="T17" s="46"/>
      <c r="U17" s="10">
        <f t="shared" si="2"/>
        <v>45577</v>
      </c>
      <c r="V17" s="73" t="s">
        <v>94</v>
      </c>
      <c r="W17" s="10">
        <f t="shared" si="2"/>
        <v>45608</v>
      </c>
      <c r="X17" s="11" t="s">
        <v>37</v>
      </c>
      <c r="Y17" s="10">
        <f t="shared" si="2"/>
        <v>45638</v>
      </c>
      <c r="Z17" s="11" t="s">
        <v>52</v>
      </c>
      <c r="AA17" s="10">
        <f t="shared" ref="AA17" si="21">+AA16+1</f>
        <v>45669</v>
      </c>
      <c r="AB17" s="11"/>
      <c r="AC17" s="10">
        <f t="shared" ref="AC17" si="22">+AC16+1</f>
        <v>45700</v>
      </c>
      <c r="AD17" s="11"/>
      <c r="AE17" s="12">
        <v>12</v>
      </c>
    </row>
    <row r="18" spans="2:31" s="16" customFormat="1" ht="60.75" customHeight="1" x14ac:dyDescent="0.15">
      <c r="B18" s="7">
        <v>13</v>
      </c>
      <c r="C18" s="8">
        <f t="shared" si="0"/>
        <v>45304</v>
      </c>
      <c r="D18" s="13"/>
      <c r="E18" s="8">
        <f t="shared" si="1"/>
        <v>45335</v>
      </c>
      <c r="F18" s="13" t="s">
        <v>37</v>
      </c>
      <c r="G18" s="8">
        <f t="shared" si="2"/>
        <v>45364</v>
      </c>
      <c r="H18" s="11" t="s">
        <v>35</v>
      </c>
      <c r="I18" s="8">
        <f t="shared" si="2"/>
        <v>45395</v>
      </c>
      <c r="J18" s="11"/>
      <c r="K18" s="8">
        <f t="shared" si="2"/>
        <v>45425</v>
      </c>
      <c r="L18" s="20"/>
      <c r="M18" s="8">
        <f t="shared" si="2"/>
        <v>45456</v>
      </c>
      <c r="N18" s="11"/>
      <c r="O18" s="10">
        <f t="shared" si="2"/>
        <v>45486</v>
      </c>
      <c r="P18" s="11"/>
      <c r="Q18" s="10">
        <f t="shared" si="2"/>
        <v>45517</v>
      </c>
      <c r="R18" s="14"/>
      <c r="S18" s="10">
        <f t="shared" si="2"/>
        <v>45548</v>
      </c>
      <c r="T18" s="17" t="s">
        <v>16</v>
      </c>
      <c r="U18" s="10">
        <f t="shared" si="2"/>
        <v>45578</v>
      </c>
      <c r="V18" s="72"/>
      <c r="W18" s="10">
        <f t="shared" si="2"/>
        <v>45609</v>
      </c>
      <c r="X18" s="11"/>
      <c r="Y18" s="10">
        <f t="shared" si="2"/>
        <v>45639</v>
      </c>
      <c r="Z18" s="11" t="s">
        <v>67</v>
      </c>
      <c r="AA18" s="10">
        <f t="shared" ref="AA18" si="23">+AA17+1</f>
        <v>45670</v>
      </c>
      <c r="AB18" s="11"/>
      <c r="AC18" s="10">
        <f t="shared" ref="AC18" si="24">+AC17+1</f>
        <v>45701</v>
      </c>
      <c r="AD18" s="11"/>
      <c r="AE18" s="12">
        <v>13</v>
      </c>
    </row>
    <row r="19" spans="2:31" s="16" customFormat="1" ht="60.75" customHeight="1" x14ac:dyDescent="0.15">
      <c r="B19" s="7">
        <v>14</v>
      </c>
      <c r="C19" s="8">
        <f t="shared" si="0"/>
        <v>45305</v>
      </c>
      <c r="D19" s="9"/>
      <c r="E19" s="8">
        <f t="shared" si="1"/>
        <v>45336</v>
      </c>
      <c r="F19" s="9"/>
      <c r="G19" s="8">
        <f t="shared" si="2"/>
        <v>45365</v>
      </c>
      <c r="H19" s="25"/>
      <c r="I19" s="8">
        <f t="shared" si="2"/>
        <v>45396</v>
      </c>
      <c r="J19" s="20"/>
      <c r="K19" s="8">
        <f t="shared" si="2"/>
        <v>45426</v>
      </c>
      <c r="L19" s="25"/>
      <c r="M19" s="8">
        <f t="shared" si="2"/>
        <v>45457</v>
      </c>
      <c r="N19" s="14" t="s">
        <v>79</v>
      </c>
      <c r="O19" s="10">
        <f t="shared" si="2"/>
        <v>45487</v>
      </c>
      <c r="P19" s="20"/>
      <c r="Q19" s="10">
        <f t="shared" si="2"/>
        <v>45518</v>
      </c>
      <c r="R19" s="14"/>
      <c r="S19" s="10">
        <f t="shared" si="2"/>
        <v>45549</v>
      </c>
      <c r="T19" s="26"/>
      <c r="U19" s="10">
        <f t="shared" si="2"/>
        <v>45579</v>
      </c>
      <c r="V19" s="14"/>
      <c r="W19" s="10">
        <f t="shared" si="2"/>
        <v>45610</v>
      </c>
      <c r="X19" s="28" t="s">
        <v>26</v>
      </c>
      <c r="Y19" s="10">
        <f t="shared" si="2"/>
        <v>45640</v>
      </c>
      <c r="Z19" s="11"/>
      <c r="AA19" s="10">
        <f t="shared" ref="AA19" si="25">+AA18+1</f>
        <v>45671</v>
      </c>
      <c r="AB19" s="11"/>
      <c r="AC19" s="10">
        <f t="shared" ref="AC19" si="26">+AC18+1</f>
        <v>45702</v>
      </c>
      <c r="AD19" s="11"/>
      <c r="AE19" s="12">
        <v>14</v>
      </c>
    </row>
    <row r="20" spans="2:31" s="16" customFormat="1" ht="60.75" customHeight="1" x14ac:dyDescent="0.15">
      <c r="B20" s="7">
        <v>15</v>
      </c>
      <c r="C20" s="8">
        <f t="shared" si="0"/>
        <v>45306</v>
      </c>
      <c r="D20" s="22"/>
      <c r="E20" s="8">
        <f t="shared" si="1"/>
        <v>45337</v>
      </c>
      <c r="F20" s="22"/>
      <c r="G20" s="8">
        <f t="shared" si="2"/>
        <v>45366</v>
      </c>
      <c r="H20" s="35" t="s">
        <v>55</v>
      </c>
      <c r="I20" s="8">
        <f t="shared" si="2"/>
        <v>45397</v>
      </c>
      <c r="J20" s="20"/>
      <c r="K20" s="8">
        <f t="shared" si="2"/>
        <v>45427</v>
      </c>
      <c r="L20" s="11" t="s">
        <v>37</v>
      </c>
      <c r="M20" s="8">
        <f t="shared" si="2"/>
        <v>45458</v>
      </c>
      <c r="N20" s="11"/>
      <c r="O20" s="10">
        <f t="shared" si="2"/>
        <v>45488</v>
      </c>
      <c r="P20" s="20"/>
      <c r="Q20" s="10">
        <f t="shared" si="2"/>
        <v>45519</v>
      </c>
      <c r="R20" s="14"/>
      <c r="S20" s="10">
        <f t="shared" si="2"/>
        <v>45550</v>
      </c>
      <c r="T20" s="20"/>
      <c r="U20" s="10">
        <f t="shared" si="2"/>
        <v>45580</v>
      </c>
      <c r="V20" s="14"/>
      <c r="W20" s="10">
        <f t="shared" si="2"/>
        <v>45611</v>
      </c>
      <c r="X20" s="11"/>
      <c r="Y20" s="10">
        <f t="shared" si="2"/>
        <v>45641</v>
      </c>
      <c r="Z20" s="45"/>
      <c r="AA20" s="10">
        <f t="shared" ref="AA20" si="27">+AA19+1</f>
        <v>45672</v>
      </c>
      <c r="AB20" s="45"/>
      <c r="AC20" s="10">
        <f t="shared" ref="AC20" si="28">+AC19+1</f>
        <v>45703</v>
      </c>
      <c r="AD20" s="45"/>
      <c r="AE20" s="12">
        <v>15</v>
      </c>
    </row>
    <row r="21" spans="2:31" s="16" customFormat="1" ht="60.75" customHeight="1" x14ac:dyDescent="0.15">
      <c r="B21" s="7">
        <v>16</v>
      </c>
      <c r="C21" s="8">
        <f t="shared" si="0"/>
        <v>45307</v>
      </c>
      <c r="D21" s="9"/>
      <c r="E21" s="8">
        <f t="shared" si="1"/>
        <v>45338</v>
      </c>
      <c r="F21" s="61" t="s">
        <v>80</v>
      </c>
      <c r="G21" s="8">
        <f t="shared" si="2"/>
        <v>45367</v>
      </c>
      <c r="H21" s="26"/>
      <c r="I21" s="8">
        <f t="shared" si="2"/>
        <v>45398</v>
      </c>
      <c r="J21" s="20"/>
      <c r="K21" s="8">
        <f t="shared" si="2"/>
        <v>45428</v>
      </c>
      <c r="L21" s="11" t="s">
        <v>97</v>
      </c>
      <c r="M21" s="8">
        <f t="shared" si="2"/>
        <v>45459</v>
      </c>
      <c r="N21" s="20"/>
      <c r="O21" s="10">
        <f t="shared" si="2"/>
        <v>45489</v>
      </c>
      <c r="P21" s="14"/>
      <c r="Q21" s="10">
        <f t="shared" si="2"/>
        <v>45520</v>
      </c>
      <c r="R21" s="14"/>
      <c r="S21" s="10">
        <f t="shared" si="2"/>
        <v>45551</v>
      </c>
      <c r="T21" s="20"/>
      <c r="U21" s="10">
        <f t="shared" si="2"/>
        <v>45581</v>
      </c>
      <c r="V21" s="53" t="s">
        <v>65</v>
      </c>
      <c r="W21" s="10">
        <f t="shared" si="2"/>
        <v>45612</v>
      </c>
      <c r="X21" s="62" t="s">
        <v>56</v>
      </c>
      <c r="Y21" s="10">
        <f t="shared" si="2"/>
        <v>45642</v>
      </c>
      <c r="Z21" s="45"/>
      <c r="AA21" s="10">
        <f t="shared" ref="AA21" si="29">+AA20+1</f>
        <v>45673</v>
      </c>
      <c r="AB21" s="45"/>
      <c r="AC21" s="10">
        <f t="shared" ref="AC21" si="30">+AC20+1</f>
        <v>45704</v>
      </c>
      <c r="AD21" s="45"/>
      <c r="AE21" s="12">
        <v>16</v>
      </c>
    </row>
    <row r="22" spans="2:31" s="16" customFormat="1" ht="60.75" customHeight="1" x14ac:dyDescent="0.15">
      <c r="B22" s="7">
        <v>17</v>
      </c>
      <c r="C22" s="8">
        <f t="shared" si="0"/>
        <v>45308</v>
      </c>
      <c r="D22" s="18" t="s">
        <v>35</v>
      </c>
      <c r="E22" s="8">
        <f t="shared" si="1"/>
        <v>45339</v>
      </c>
      <c r="F22" s="18"/>
      <c r="G22" s="8">
        <f t="shared" si="2"/>
        <v>45368</v>
      </c>
      <c r="H22" s="20"/>
      <c r="I22" s="8">
        <f t="shared" si="2"/>
        <v>45399</v>
      </c>
      <c r="J22" s="57" t="s">
        <v>74</v>
      </c>
      <c r="K22" s="8">
        <f t="shared" si="2"/>
        <v>45429</v>
      </c>
      <c r="L22" s="11" t="s">
        <v>61</v>
      </c>
      <c r="M22" s="8">
        <f t="shared" si="2"/>
        <v>45460</v>
      </c>
      <c r="N22" s="21" t="s">
        <v>22</v>
      </c>
      <c r="O22" s="10">
        <f t="shared" si="2"/>
        <v>45490</v>
      </c>
      <c r="P22" s="14"/>
      <c r="Q22" s="10">
        <f t="shared" si="2"/>
        <v>45521</v>
      </c>
      <c r="R22" s="14"/>
      <c r="S22" s="10">
        <f t="shared" si="2"/>
        <v>45552</v>
      </c>
      <c r="T22" s="20"/>
      <c r="U22" s="10">
        <f t="shared" si="2"/>
        <v>45582</v>
      </c>
      <c r="V22" s="21" t="s">
        <v>22</v>
      </c>
      <c r="W22" s="10">
        <f t="shared" si="2"/>
        <v>45613</v>
      </c>
      <c r="X22" s="20"/>
      <c r="Y22" s="10">
        <f t="shared" si="2"/>
        <v>45643</v>
      </c>
      <c r="Z22" s="13"/>
      <c r="AA22" s="10">
        <f t="shared" ref="AA22" si="31">+AA21+1</f>
        <v>45674</v>
      </c>
      <c r="AB22" s="13"/>
      <c r="AC22" s="10">
        <f t="shared" ref="AC22" si="32">+AC21+1</f>
        <v>45705</v>
      </c>
      <c r="AD22" s="19" t="s">
        <v>92</v>
      </c>
      <c r="AE22" s="12">
        <v>17</v>
      </c>
    </row>
    <row r="23" spans="2:31" s="16" customFormat="1" ht="60.75" customHeight="1" x14ac:dyDescent="0.15">
      <c r="B23" s="7">
        <v>18</v>
      </c>
      <c r="C23" s="8">
        <f t="shared" si="0"/>
        <v>45309</v>
      </c>
      <c r="D23" s="18" t="s">
        <v>36</v>
      </c>
      <c r="E23" s="8">
        <f t="shared" si="1"/>
        <v>45340</v>
      </c>
      <c r="F23" s="18"/>
      <c r="G23" s="8">
        <f t="shared" si="2"/>
        <v>45369</v>
      </c>
      <c r="H23" s="21" t="s">
        <v>24</v>
      </c>
      <c r="I23" s="8">
        <f t="shared" si="2"/>
        <v>45400</v>
      </c>
      <c r="J23" s="11"/>
      <c r="K23" s="8">
        <f t="shared" si="2"/>
        <v>45430</v>
      </c>
      <c r="L23" s="47"/>
      <c r="M23" s="8">
        <f t="shared" si="2"/>
        <v>45461</v>
      </c>
      <c r="N23" s="20"/>
      <c r="O23" s="10">
        <f t="shared" si="2"/>
        <v>45491</v>
      </c>
      <c r="P23" s="14"/>
      <c r="Q23" s="10">
        <f t="shared" si="2"/>
        <v>45522</v>
      </c>
      <c r="R23" s="14"/>
      <c r="S23" s="10">
        <f t="shared" si="2"/>
        <v>45553</v>
      </c>
      <c r="T23" s="14" t="s">
        <v>37</v>
      </c>
      <c r="U23" s="10">
        <f t="shared" si="2"/>
        <v>45583</v>
      </c>
      <c r="V23" s="11"/>
      <c r="W23" s="10">
        <f t="shared" si="2"/>
        <v>45614</v>
      </c>
      <c r="X23" s="48"/>
      <c r="Y23" s="10">
        <f t="shared" si="2"/>
        <v>45644</v>
      </c>
      <c r="Z23" s="36" t="s">
        <v>34</v>
      </c>
      <c r="AA23" s="10">
        <f t="shared" ref="AA23" si="33">+AA22+1</f>
        <v>45675</v>
      </c>
      <c r="AB23" s="11"/>
      <c r="AC23" s="10">
        <f t="shared" ref="AC23" si="34">+AC22+1</f>
        <v>45706</v>
      </c>
      <c r="AD23" s="19" t="s">
        <v>92</v>
      </c>
      <c r="AE23" s="12">
        <v>18</v>
      </c>
    </row>
    <row r="24" spans="2:31" s="16" customFormat="1" ht="60.75" customHeight="1" x14ac:dyDescent="0.15">
      <c r="B24" s="7">
        <v>19</v>
      </c>
      <c r="C24" s="8">
        <f t="shared" si="0"/>
        <v>45310</v>
      </c>
      <c r="D24" s="35" t="s">
        <v>58</v>
      </c>
      <c r="E24" s="8">
        <f t="shared" si="1"/>
        <v>45341</v>
      </c>
      <c r="F24" s="19" t="s">
        <v>91</v>
      </c>
      <c r="G24" s="8">
        <f t="shared" ref="G24:Y36" si="35">+G23+1</f>
        <v>45370</v>
      </c>
      <c r="H24" s="55" t="s">
        <v>11</v>
      </c>
      <c r="I24" s="8">
        <f t="shared" si="35"/>
        <v>45401</v>
      </c>
      <c r="J24" s="26" t="s">
        <v>38</v>
      </c>
      <c r="K24" s="8">
        <f t="shared" si="35"/>
        <v>45431</v>
      </c>
      <c r="L24" s="20"/>
      <c r="M24" s="8">
        <f t="shared" si="35"/>
        <v>45462</v>
      </c>
      <c r="N24" s="11" t="s">
        <v>62</v>
      </c>
      <c r="O24" s="10">
        <f t="shared" si="35"/>
        <v>45492</v>
      </c>
      <c r="P24" s="20" t="s">
        <v>38</v>
      </c>
      <c r="Q24" s="10">
        <f t="shared" si="35"/>
        <v>45523</v>
      </c>
      <c r="R24" s="20"/>
      <c r="S24" s="10">
        <f t="shared" si="35"/>
        <v>45554</v>
      </c>
      <c r="T24" s="56" t="s">
        <v>21</v>
      </c>
      <c r="U24" s="10">
        <f t="shared" si="35"/>
        <v>45584</v>
      </c>
      <c r="V24" s="73" t="s">
        <v>47</v>
      </c>
      <c r="W24" s="10">
        <f t="shared" si="35"/>
        <v>45615</v>
      </c>
      <c r="X24" s="33"/>
      <c r="Y24" s="10">
        <f t="shared" ref="Y24:AC30" si="36">+Y23+1</f>
        <v>45645</v>
      </c>
      <c r="Z24" s="13"/>
      <c r="AA24" s="10">
        <f t="shared" ref="AA24" si="37">+AA23+1</f>
        <v>45676</v>
      </c>
      <c r="AB24" s="13"/>
      <c r="AC24" s="10">
        <f t="shared" si="36"/>
        <v>45707</v>
      </c>
      <c r="AD24" s="13" t="s">
        <v>37</v>
      </c>
      <c r="AE24" s="12">
        <v>19</v>
      </c>
    </row>
    <row r="25" spans="2:31" s="16" customFormat="1" ht="60.75" customHeight="1" x14ac:dyDescent="0.15">
      <c r="B25" s="7">
        <v>20</v>
      </c>
      <c r="C25" s="8">
        <f t="shared" si="0"/>
        <v>45311</v>
      </c>
      <c r="D25" s="22"/>
      <c r="E25" s="8">
        <f t="shared" si="1"/>
        <v>45342</v>
      </c>
      <c r="F25" s="22"/>
      <c r="G25" s="8">
        <f t="shared" si="35"/>
        <v>45371</v>
      </c>
      <c r="H25" s="14"/>
      <c r="I25" s="8">
        <f t="shared" si="35"/>
        <v>45402</v>
      </c>
      <c r="J25" s="14"/>
      <c r="K25" s="8">
        <f t="shared" si="35"/>
        <v>45432</v>
      </c>
      <c r="L25" s="20"/>
      <c r="M25" s="8">
        <f t="shared" si="35"/>
        <v>45463</v>
      </c>
      <c r="N25" s="25"/>
      <c r="O25" s="10">
        <f t="shared" si="35"/>
        <v>45493</v>
      </c>
      <c r="P25" s="20"/>
      <c r="Q25" s="10">
        <f t="shared" si="35"/>
        <v>45524</v>
      </c>
      <c r="R25" s="20"/>
      <c r="S25" s="10">
        <f t="shared" si="35"/>
        <v>45555</v>
      </c>
      <c r="T25" s="45" t="s">
        <v>54</v>
      </c>
      <c r="U25" s="10">
        <f t="shared" si="35"/>
        <v>45585</v>
      </c>
      <c r="V25" s="72"/>
      <c r="W25" s="10">
        <f t="shared" si="35"/>
        <v>45616</v>
      </c>
      <c r="X25" s="14"/>
      <c r="Y25" s="10">
        <f t="shared" si="36"/>
        <v>45646</v>
      </c>
      <c r="Z25" s="13"/>
      <c r="AA25" s="10">
        <f t="shared" ref="AA25" si="38">+AA24+1</f>
        <v>45677</v>
      </c>
      <c r="AB25" s="13"/>
      <c r="AC25" s="10">
        <f t="shared" si="36"/>
        <v>45708</v>
      </c>
      <c r="AD25" s="13"/>
      <c r="AE25" s="12">
        <v>20</v>
      </c>
    </row>
    <row r="26" spans="2:31" s="16" customFormat="1" ht="60.75" customHeight="1" x14ac:dyDescent="0.15">
      <c r="B26" s="7">
        <v>21</v>
      </c>
      <c r="C26" s="8">
        <f t="shared" si="0"/>
        <v>45312</v>
      </c>
      <c r="D26" s="18"/>
      <c r="E26" s="8">
        <f t="shared" si="1"/>
        <v>45343</v>
      </c>
      <c r="F26" s="18"/>
      <c r="G26" s="8">
        <f t="shared" si="35"/>
        <v>45372</v>
      </c>
      <c r="H26" s="14"/>
      <c r="I26" s="8">
        <f t="shared" si="35"/>
        <v>45403</v>
      </c>
      <c r="J26" s="20"/>
      <c r="K26" s="8">
        <f t="shared" si="35"/>
        <v>45433</v>
      </c>
      <c r="L26" s="20"/>
      <c r="M26" s="8">
        <f t="shared" si="35"/>
        <v>45464</v>
      </c>
      <c r="N26" s="57" t="s">
        <v>76</v>
      </c>
      <c r="O26" s="10">
        <f t="shared" si="35"/>
        <v>45494</v>
      </c>
      <c r="P26" s="20"/>
      <c r="Q26" s="10">
        <f t="shared" si="35"/>
        <v>45525</v>
      </c>
      <c r="R26" s="11" t="s">
        <v>35</v>
      </c>
      <c r="S26" s="10">
        <f t="shared" si="35"/>
        <v>45556</v>
      </c>
      <c r="T26" s="14"/>
      <c r="U26" s="10">
        <f t="shared" si="35"/>
        <v>45586</v>
      </c>
      <c r="V26" s="48"/>
      <c r="W26" s="10">
        <f t="shared" si="35"/>
        <v>45617</v>
      </c>
      <c r="X26" s="14"/>
      <c r="Y26" s="10">
        <f t="shared" si="36"/>
        <v>45647</v>
      </c>
      <c r="Z26" s="13"/>
      <c r="AA26" s="10">
        <f t="shared" ref="AA26" si="39">+AA25+1</f>
        <v>45678</v>
      </c>
      <c r="AB26" s="13"/>
      <c r="AC26" s="10">
        <f t="shared" si="36"/>
        <v>45709</v>
      </c>
      <c r="AD26" s="13"/>
      <c r="AE26" s="12">
        <v>21</v>
      </c>
    </row>
    <row r="27" spans="2:31" s="16" customFormat="1" ht="60.75" customHeight="1" x14ac:dyDescent="0.15">
      <c r="B27" s="7">
        <v>22</v>
      </c>
      <c r="C27" s="8">
        <f t="shared" si="0"/>
        <v>45313</v>
      </c>
      <c r="D27" s="13"/>
      <c r="E27" s="8">
        <f t="shared" si="1"/>
        <v>45344</v>
      </c>
      <c r="F27" s="13"/>
      <c r="G27" s="8">
        <f t="shared" si="35"/>
        <v>45373</v>
      </c>
      <c r="H27" s="14" t="s">
        <v>38</v>
      </c>
      <c r="I27" s="8">
        <f t="shared" si="35"/>
        <v>45404</v>
      </c>
      <c r="J27" s="11"/>
      <c r="K27" s="8">
        <f t="shared" si="35"/>
        <v>45434</v>
      </c>
      <c r="L27" s="14"/>
      <c r="M27" s="8">
        <f t="shared" si="35"/>
        <v>45465</v>
      </c>
      <c r="N27" s="42"/>
      <c r="O27" s="10">
        <f t="shared" si="35"/>
        <v>45495</v>
      </c>
      <c r="P27" s="14"/>
      <c r="Q27" s="10">
        <f t="shared" si="35"/>
        <v>45526</v>
      </c>
      <c r="R27" s="18"/>
      <c r="S27" s="10">
        <f t="shared" si="35"/>
        <v>45557</v>
      </c>
      <c r="T27" s="20"/>
      <c r="U27" s="10">
        <f t="shared" si="35"/>
        <v>45587</v>
      </c>
      <c r="V27" s="33"/>
      <c r="W27" s="10">
        <f t="shared" si="35"/>
        <v>45618</v>
      </c>
      <c r="X27" s="20" t="s">
        <v>49</v>
      </c>
      <c r="Y27" s="10">
        <f t="shared" si="36"/>
        <v>45648</v>
      </c>
      <c r="Z27" s="13"/>
      <c r="AA27" s="10">
        <f t="shared" ref="AA27" si="40">+AA26+1</f>
        <v>45679</v>
      </c>
      <c r="AB27" s="19" t="s">
        <v>85</v>
      </c>
      <c r="AC27" s="10">
        <f t="shared" si="36"/>
        <v>45710</v>
      </c>
      <c r="AD27" s="13"/>
      <c r="AE27" s="12">
        <v>22</v>
      </c>
    </row>
    <row r="28" spans="2:31" s="16" customFormat="1" ht="60.75" customHeight="1" x14ac:dyDescent="0.15">
      <c r="B28" s="7">
        <v>23</v>
      </c>
      <c r="C28" s="8">
        <f t="shared" si="0"/>
        <v>45314</v>
      </c>
      <c r="D28" s="18"/>
      <c r="E28" s="8">
        <f t="shared" si="1"/>
        <v>45345</v>
      </c>
      <c r="F28" s="13"/>
      <c r="G28" s="8">
        <f t="shared" si="35"/>
        <v>45374</v>
      </c>
      <c r="H28" s="47"/>
      <c r="I28" s="8">
        <f t="shared" si="35"/>
        <v>45405</v>
      </c>
      <c r="J28" s="14"/>
      <c r="K28" s="8">
        <f t="shared" si="35"/>
        <v>45435</v>
      </c>
      <c r="L28" s="55" t="s">
        <v>11</v>
      </c>
      <c r="M28" s="8">
        <f t="shared" si="35"/>
        <v>45466</v>
      </c>
      <c r="N28" s="11"/>
      <c r="O28" s="10">
        <f t="shared" si="35"/>
        <v>45496</v>
      </c>
      <c r="P28" s="14"/>
      <c r="Q28" s="10">
        <f t="shared" si="35"/>
        <v>45527</v>
      </c>
      <c r="R28" s="11"/>
      <c r="S28" s="10">
        <f t="shared" si="35"/>
        <v>45558</v>
      </c>
      <c r="T28" s="14"/>
      <c r="U28" s="10">
        <f t="shared" si="35"/>
        <v>45588</v>
      </c>
      <c r="V28" s="20"/>
      <c r="W28" s="10">
        <f t="shared" si="35"/>
        <v>45619</v>
      </c>
      <c r="X28" s="14"/>
      <c r="Y28" s="10">
        <f t="shared" si="36"/>
        <v>45649</v>
      </c>
      <c r="Z28" s="13"/>
      <c r="AA28" s="10">
        <f t="shared" ref="AA28" si="41">+AA27+1</f>
        <v>45680</v>
      </c>
      <c r="AB28" s="13"/>
      <c r="AC28" s="10">
        <f t="shared" si="36"/>
        <v>45711</v>
      </c>
      <c r="AD28" s="13"/>
      <c r="AE28" s="12">
        <v>23</v>
      </c>
    </row>
    <row r="29" spans="2:31" s="16" customFormat="1" ht="60.75" customHeight="1" x14ac:dyDescent="0.15">
      <c r="B29" s="7">
        <v>24</v>
      </c>
      <c r="C29" s="8">
        <f t="shared" si="0"/>
        <v>45315</v>
      </c>
      <c r="D29" s="19" t="s">
        <v>59</v>
      </c>
      <c r="E29" s="8">
        <f t="shared" si="1"/>
        <v>45346</v>
      </c>
      <c r="F29" s="18"/>
      <c r="G29" s="8">
        <f t="shared" si="35"/>
        <v>45375</v>
      </c>
      <c r="H29" s="20"/>
      <c r="I29" s="8">
        <f t="shared" si="35"/>
        <v>45406</v>
      </c>
      <c r="J29" s="14"/>
      <c r="K29" s="8">
        <f t="shared" si="35"/>
        <v>45436</v>
      </c>
      <c r="L29" s="32"/>
      <c r="M29" s="8">
        <f t="shared" si="35"/>
        <v>45467</v>
      </c>
      <c r="N29" s="11"/>
      <c r="O29" s="10">
        <f t="shared" si="35"/>
        <v>45497</v>
      </c>
      <c r="P29" s="20"/>
      <c r="Q29" s="10">
        <f t="shared" si="35"/>
        <v>45528</v>
      </c>
      <c r="R29" s="20"/>
      <c r="S29" s="10">
        <f t="shared" si="35"/>
        <v>45559</v>
      </c>
      <c r="T29" s="24" t="s">
        <v>25</v>
      </c>
      <c r="U29" s="10">
        <f t="shared" si="35"/>
        <v>45589</v>
      </c>
      <c r="V29" s="45"/>
      <c r="W29" s="10">
        <f t="shared" si="35"/>
        <v>45620</v>
      </c>
      <c r="X29" s="11"/>
      <c r="Y29" s="10">
        <f t="shared" si="36"/>
        <v>45650</v>
      </c>
      <c r="Z29" s="13"/>
      <c r="AA29" s="10">
        <f t="shared" ref="AA29" si="42">+AA28+1</f>
        <v>45681</v>
      </c>
      <c r="AB29" s="22" t="s">
        <v>87</v>
      </c>
      <c r="AC29" s="10">
        <f t="shared" si="36"/>
        <v>45712</v>
      </c>
      <c r="AD29" s="13"/>
      <c r="AE29" s="12">
        <v>24</v>
      </c>
    </row>
    <row r="30" spans="2:31" s="16" customFormat="1" ht="60.75" customHeight="1" x14ac:dyDescent="0.15">
      <c r="B30" s="7">
        <v>25</v>
      </c>
      <c r="C30" s="8">
        <f t="shared" si="0"/>
        <v>45316</v>
      </c>
      <c r="D30" s="13"/>
      <c r="E30" s="8">
        <f t="shared" si="1"/>
        <v>45347</v>
      </c>
      <c r="F30" s="13"/>
      <c r="G30" s="8">
        <f t="shared" si="35"/>
        <v>45376</v>
      </c>
      <c r="H30" s="42"/>
      <c r="I30" s="8">
        <f t="shared" si="35"/>
        <v>45407</v>
      </c>
      <c r="J30" s="14"/>
      <c r="K30" s="8">
        <f t="shared" si="35"/>
        <v>45437</v>
      </c>
      <c r="L30" s="71" t="s">
        <v>93</v>
      </c>
      <c r="M30" s="8">
        <f t="shared" si="35"/>
        <v>45468</v>
      </c>
      <c r="N30" s="42"/>
      <c r="O30" s="10">
        <f t="shared" si="35"/>
        <v>45498</v>
      </c>
      <c r="P30" s="18"/>
      <c r="Q30" s="10">
        <f t="shared" si="35"/>
        <v>45529</v>
      </c>
      <c r="R30" s="14"/>
      <c r="S30" s="10">
        <f t="shared" si="35"/>
        <v>45560</v>
      </c>
      <c r="T30" s="11"/>
      <c r="U30" s="10">
        <f t="shared" si="35"/>
        <v>45590</v>
      </c>
      <c r="V30" s="32"/>
      <c r="W30" s="10">
        <f t="shared" si="35"/>
        <v>45621</v>
      </c>
      <c r="X30" s="14"/>
      <c r="Y30" s="10">
        <f t="shared" si="36"/>
        <v>45651</v>
      </c>
      <c r="Z30" s="13" t="s">
        <v>53</v>
      </c>
      <c r="AA30" s="10">
        <f t="shared" ref="AA30" si="43">+AA29+1</f>
        <v>45682</v>
      </c>
      <c r="AB30" s="13"/>
      <c r="AC30" s="10">
        <f t="shared" si="36"/>
        <v>45713</v>
      </c>
      <c r="AD30" s="13"/>
      <c r="AE30" s="12">
        <v>25</v>
      </c>
    </row>
    <row r="31" spans="2:31" s="16" customFormat="1" ht="60.75" customHeight="1" x14ac:dyDescent="0.15">
      <c r="B31" s="7">
        <v>26</v>
      </c>
      <c r="C31" s="8">
        <f t="shared" si="0"/>
        <v>45317</v>
      </c>
      <c r="D31" s="22" t="s">
        <v>60</v>
      </c>
      <c r="E31" s="8">
        <f t="shared" si="1"/>
        <v>45348</v>
      </c>
      <c r="F31" s="13"/>
      <c r="G31" s="8">
        <f t="shared" si="35"/>
        <v>45377</v>
      </c>
      <c r="H31" s="30" t="s">
        <v>31</v>
      </c>
      <c r="I31" s="8">
        <f t="shared" si="35"/>
        <v>45408</v>
      </c>
      <c r="J31" s="20"/>
      <c r="K31" s="8">
        <f t="shared" si="35"/>
        <v>45438</v>
      </c>
      <c r="L31" s="72"/>
      <c r="M31" s="8">
        <f t="shared" si="35"/>
        <v>45469</v>
      </c>
      <c r="N31" s="20"/>
      <c r="O31" s="10">
        <f t="shared" si="35"/>
        <v>45499</v>
      </c>
      <c r="P31" s="14"/>
      <c r="Q31" s="10">
        <f t="shared" si="35"/>
        <v>45530</v>
      </c>
      <c r="R31" s="20"/>
      <c r="S31" s="10">
        <f t="shared" si="35"/>
        <v>45561</v>
      </c>
      <c r="T31" s="11" t="s">
        <v>39</v>
      </c>
      <c r="U31" s="10">
        <f t="shared" si="35"/>
        <v>45591</v>
      </c>
      <c r="V31" s="63" t="s">
        <v>14</v>
      </c>
      <c r="W31" s="10">
        <f t="shared" si="35"/>
        <v>45622</v>
      </c>
      <c r="X31" s="21" t="s">
        <v>28</v>
      </c>
      <c r="Y31" s="10">
        <f t="shared" si="35"/>
        <v>45652</v>
      </c>
      <c r="Z31" s="42"/>
      <c r="AA31" s="10">
        <f t="shared" ref="AA31" si="44">+AA30+1</f>
        <v>45683</v>
      </c>
      <c r="AB31" s="42"/>
      <c r="AC31" s="10">
        <f t="shared" ref="AC31" si="45">+AC30+1</f>
        <v>45714</v>
      </c>
      <c r="AD31" s="42"/>
      <c r="AE31" s="12">
        <v>26</v>
      </c>
    </row>
    <row r="32" spans="2:31" s="16" customFormat="1" ht="60.75" customHeight="1" x14ac:dyDescent="0.15">
      <c r="B32" s="7">
        <v>27</v>
      </c>
      <c r="C32" s="8">
        <f t="shared" si="0"/>
        <v>45318</v>
      </c>
      <c r="D32" s="18"/>
      <c r="E32" s="8">
        <f t="shared" si="1"/>
        <v>45349</v>
      </c>
      <c r="F32" s="18"/>
      <c r="G32" s="8">
        <f t="shared" si="35"/>
        <v>45378</v>
      </c>
      <c r="H32" s="20" t="s">
        <v>41</v>
      </c>
      <c r="I32" s="8">
        <f t="shared" si="35"/>
        <v>45409</v>
      </c>
      <c r="J32" s="14"/>
      <c r="K32" s="8">
        <f t="shared" si="35"/>
        <v>45439</v>
      </c>
      <c r="L32" s="14"/>
      <c r="M32" s="8">
        <f t="shared" si="35"/>
        <v>45470</v>
      </c>
      <c r="N32" s="30" t="s">
        <v>31</v>
      </c>
      <c r="O32" s="10">
        <f t="shared" si="35"/>
        <v>45500</v>
      </c>
      <c r="P32" s="49"/>
      <c r="Q32" s="10">
        <f t="shared" si="35"/>
        <v>45531</v>
      </c>
      <c r="R32" s="28" t="s">
        <v>82</v>
      </c>
      <c r="S32" s="10">
        <f t="shared" si="35"/>
        <v>45562</v>
      </c>
      <c r="T32" s="27"/>
      <c r="U32" s="10">
        <f t="shared" si="35"/>
        <v>45592</v>
      </c>
      <c r="V32" s="20"/>
      <c r="W32" s="10">
        <f t="shared" si="35"/>
        <v>45623</v>
      </c>
      <c r="X32" s="11"/>
      <c r="Y32" s="10">
        <f t="shared" si="35"/>
        <v>45653</v>
      </c>
      <c r="Z32" s="20" t="s">
        <v>12</v>
      </c>
      <c r="AA32" s="10">
        <f t="shared" ref="AA32" si="46">+AA31+1</f>
        <v>45684</v>
      </c>
      <c r="AB32" s="20"/>
      <c r="AC32" s="10">
        <f t="shared" ref="AC32" si="47">+AC31+1</f>
        <v>45715</v>
      </c>
      <c r="AD32" s="20"/>
      <c r="AE32" s="12">
        <v>27</v>
      </c>
    </row>
    <row r="33" spans="2:31" s="16" customFormat="1" ht="60.75" customHeight="1" x14ac:dyDescent="0.15">
      <c r="B33" s="7">
        <v>28</v>
      </c>
      <c r="C33" s="8">
        <f t="shared" si="0"/>
        <v>45319</v>
      </c>
      <c r="D33" s="13"/>
      <c r="E33" s="8">
        <f t="shared" si="1"/>
        <v>45350</v>
      </c>
      <c r="F33" s="13"/>
      <c r="G33" s="8">
        <f t="shared" si="35"/>
        <v>45379</v>
      </c>
      <c r="H33" s="18"/>
      <c r="I33" s="8">
        <f t="shared" si="35"/>
        <v>45410</v>
      </c>
      <c r="J33" s="14"/>
      <c r="K33" s="8">
        <f t="shared" si="35"/>
        <v>45440</v>
      </c>
      <c r="L33" s="11"/>
      <c r="M33" s="8">
        <f t="shared" si="35"/>
        <v>45471</v>
      </c>
      <c r="N33" s="20"/>
      <c r="O33" s="10">
        <f t="shared" si="35"/>
        <v>45501</v>
      </c>
      <c r="P33" s="14"/>
      <c r="Q33" s="10">
        <f t="shared" si="35"/>
        <v>45532</v>
      </c>
      <c r="R33" s="30" t="s">
        <v>31</v>
      </c>
      <c r="S33" s="10">
        <f t="shared" si="35"/>
        <v>45563</v>
      </c>
      <c r="T33" s="14"/>
      <c r="U33" s="10">
        <f t="shared" si="35"/>
        <v>45593</v>
      </c>
      <c r="V33" s="29"/>
      <c r="W33" s="10">
        <f t="shared" si="35"/>
        <v>45624</v>
      </c>
      <c r="X33" s="52" t="s">
        <v>68</v>
      </c>
      <c r="Y33" s="10">
        <f t="shared" si="35"/>
        <v>45654</v>
      </c>
      <c r="Z33" s="29"/>
      <c r="AA33" s="10">
        <f t="shared" ref="AA33" si="48">+AA32+1</f>
        <v>45685</v>
      </c>
      <c r="AB33" s="29"/>
      <c r="AC33" s="10">
        <f t="shared" ref="AC33" si="49">+AC32+1</f>
        <v>45716</v>
      </c>
      <c r="AD33" s="29"/>
      <c r="AE33" s="12">
        <v>28</v>
      </c>
    </row>
    <row r="34" spans="2:31" s="16" customFormat="1" ht="60.75" customHeight="1" x14ac:dyDescent="0.15">
      <c r="B34" s="7">
        <v>29</v>
      </c>
      <c r="C34" s="8">
        <f t="shared" si="0"/>
        <v>45320</v>
      </c>
      <c r="D34" s="8"/>
      <c r="E34" s="8">
        <f t="shared" si="1"/>
        <v>45351</v>
      </c>
      <c r="F34" s="8"/>
      <c r="G34" s="8">
        <f t="shared" si="35"/>
        <v>45380</v>
      </c>
      <c r="H34" s="20"/>
      <c r="I34" s="8">
        <f t="shared" si="35"/>
        <v>45411</v>
      </c>
      <c r="J34" s="14"/>
      <c r="K34" s="8">
        <f t="shared" si="35"/>
        <v>45441</v>
      </c>
      <c r="L34" s="20"/>
      <c r="M34" s="8">
        <f t="shared" si="35"/>
        <v>45472</v>
      </c>
      <c r="N34" s="14"/>
      <c r="O34" s="10">
        <f t="shared" si="35"/>
        <v>45502</v>
      </c>
      <c r="P34" s="14"/>
      <c r="Q34" s="10">
        <f t="shared" si="35"/>
        <v>45533</v>
      </c>
      <c r="R34" s="20"/>
      <c r="S34" s="10">
        <f t="shared" si="35"/>
        <v>45564</v>
      </c>
      <c r="T34" s="14"/>
      <c r="U34" s="10">
        <f t="shared" si="35"/>
        <v>45594</v>
      </c>
      <c r="V34" s="20"/>
      <c r="W34" s="10">
        <f t="shared" si="35"/>
        <v>45625</v>
      </c>
      <c r="X34" s="11" t="s">
        <v>45</v>
      </c>
      <c r="Y34" s="10">
        <f t="shared" si="35"/>
        <v>45655</v>
      </c>
      <c r="Z34" s="13"/>
      <c r="AA34" s="10">
        <f t="shared" ref="AA34" si="50">+AA33+1</f>
        <v>45686</v>
      </c>
      <c r="AB34" s="13"/>
      <c r="AC34" s="8">
        <f t="shared" ref="AC34" si="51">+AC33+1</f>
        <v>45717</v>
      </c>
      <c r="AD34" s="8"/>
      <c r="AE34" s="12">
        <v>29</v>
      </c>
    </row>
    <row r="35" spans="2:31" s="16" customFormat="1" ht="60.75" customHeight="1" x14ac:dyDescent="0.15">
      <c r="B35" s="7">
        <v>30</v>
      </c>
      <c r="C35" s="8">
        <f t="shared" si="0"/>
        <v>45321</v>
      </c>
      <c r="D35" s="8"/>
      <c r="E35" s="31"/>
      <c r="F35" s="31"/>
      <c r="G35" s="8">
        <f t="shared" si="35"/>
        <v>45381</v>
      </c>
      <c r="H35" s="14"/>
      <c r="I35" s="8">
        <f t="shared" si="35"/>
        <v>45412</v>
      </c>
      <c r="J35" s="14"/>
      <c r="K35" s="8">
        <f t="shared" si="35"/>
        <v>45442</v>
      </c>
      <c r="L35" s="14"/>
      <c r="M35" s="8">
        <f t="shared" si="35"/>
        <v>45473</v>
      </c>
      <c r="N35" s="14"/>
      <c r="O35" s="10">
        <f t="shared" si="35"/>
        <v>45503</v>
      </c>
      <c r="P35" s="14"/>
      <c r="Q35" s="10">
        <f t="shared" si="35"/>
        <v>45534</v>
      </c>
      <c r="R35" s="14"/>
      <c r="S35" s="10">
        <f t="shared" si="35"/>
        <v>45565</v>
      </c>
      <c r="T35" s="14"/>
      <c r="U35" s="10">
        <f t="shared" si="35"/>
        <v>45595</v>
      </c>
      <c r="V35" s="30" t="s">
        <v>31</v>
      </c>
      <c r="W35" s="10">
        <f t="shared" si="35"/>
        <v>45626</v>
      </c>
      <c r="X35" s="14"/>
      <c r="Y35" s="15">
        <f t="shared" si="35"/>
        <v>45656</v>
      </c>
      <c r="Z35" s="13"/>
      <c r="AA35" s="10">
        <f t="shared" ref="AA35" si="52">+AA34+1</f>
        <v>45687</v>
      </c>
      <c r="AB35" s="13"/>
      <c r="AC35" s="31"/>
      <c r="AD35" s="31"/>
      <c r="AE35" s="12">
        <v>30</v>
      </c>
    </row>
    <row r="36" spans="2:31" s="16" customFormat="1" ht="60.75" customHeight="1" x14ac:dyDescent="0.15">
      <c r="B36" s="7">
        <v>31</v>
      </c>
      <c r="C36" s="8">
        <f t="shared" si="0"/>
        <v>45322</v>
      </c>
      <c r="D36" s="8"/>
      <c r="E36" s="31"/>
      <c r="F36" s="31"/>
      <c r="G36" s="8">
        <f t="shared" si="35"/>
        <v>45382</v>
      </c>
      <c r="H36" s="14"/>
      <c r="I36" s="39"/>
      <c r="J36" s="40"/>
      <c r="K36" s="8">
        <f t="shared" si="35"/>
        <v>45443</v>
      </c>
      <c r="L36" s="14"/>
      <c r="M36" s="39"/>
      <c r="N36" s="40"/>
      <c r="O36" s="10">
        <f t="shared" si="35"/>
        <v>45504</v>
      </c>
      <c r="P36" s="14"/>
      <c r="Q36" s="10">
        <f t="shared" si="35"/>
        <v>45535</v>
      </c>
      <c r="R36" s="14"/>
      <c r="S36" s="41"/>
      <c r="T36" s="40"/>
      <c r="U36" s="10">
        <f t="shared" si="35"/>
        <v>45596</v>
      </c>
      <c r="V36" s="14"/>
      <c r="W36" s="41"/>
      <c r="X36" s="40"/>
      <c r="Y36" s="15">
        <f t="shared" si="35"/>
        <v>45657</v>
      </c>
      <c r="Z36" s="14"/>
      <c r="AA36" s="10">
        <f t="shared" ref="AA36" si="53">+AA35+1</f>
        <v>45688</v>
      </c>
      <c r="AB36" s="14"/>
      <c r="AC36" s="31"/>
      <c r="AD36" s="31"/>
      <c r="AE36" s="12">
        <v>31</v>
      </c>
    </row>
  </sheetData>
  <mergeCells count="18">
    <mergeCell ref="L30:L31"/>
    <mergeCell ref="AC5:AD5"/>
    <mergeCell ref="AA5:AB5"/>
    <mergeCell ref="V24:V25"/>
    <mergeCell ref="Y5:Z5"/>
    <mergeCell ref="M5:N5"/>
    <mergeCell ref="O5:P5"/>
    <mergeCell ref="Q5:R5"/>
    <mergeCell ref="S5:T5"/>
    <mergeCell ref="U5:V5"/>
    <mergeCell ref="W5:X5"/>
    <mergeCell ref="V17:V18"/>
    <mergeCell ref="V9:V10"/>
    <mergeCell ref="C5:D5"/>
    <mergeCell ref="E5:F5"/>
    <mergeCell ref="G5:H5"/>
    <mergeCell ref="I5:J5"/>
    <mergeCell ref="K5:L5"/>
  </mergeCells>
  <phoneticPr fontId="1"/>
  <conditionalFormatting sqref="E34:F34">
    <cfRule type="expression" dxfId="2" priority="2">
      <formula>MONTH($E$34)&lt;&gt;MONTH($E$6)</formula>
    </cfRule>
  </conditionalFormatting>
  <conditionalFormatting sqref="AC6:AC36 E6:E36 C6:C36 G6:G36 I6:I36 K6:K36 M6:M36 O6:O36 Q6:Q36 S6:S36 U6:U36 W6:W36 Y6:Y36 AA6:AA36">
    <cfRule type="expression" dxfId="1" priority="11">
      <formula>WEEKDAY(C6,2)&gt;5</formula>
    </cfRule>
  </conditionalFormatting>
  <conditionalFormatting sqref="AC34:AD34">
    <cfRule type="expression" dxfId="0" priority="3">
      <formula>MONTH($AC$34)&lt;&gt;MONTH($AC$6)</formula>
    </cfRule>
  </conditionalFormatting>
  <printOptions horizontalCentered="1" verticalCentered="1"/>
  <pageMargins left="0.19685039370078741" right="0.19685039370078741" top="0.19685039370078741" bottom="0.19685039370078741" header="0.39370078740157483" footer="0.23622047244094491"/>
  <pageSetup paperSize="9" scale="27" orientation="landscape" r:id="rId1"/>
  <headerFooter alignWithMargins="0">
    <oddHeader>&amp;R&amp;28&amp;D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東京鋲螺協同組合</dc:creator>
  <cp:lastModifiedBy>東鋲協 01</cp:lastModifiedBy>
  <cp:lastPrinted>2024-04-04T01:08:16Z</cp:lastPrinted>
  <dcterms:created xsi:type="dcterms:W3CDTF">2004-01-05T00:31:09Z</dcterms:created>
  <dcterms:modified xsi:type="dcterms:W3CDTF">2024-04-05T00:09:42Z</dcterms:modified>
</cp:coreProperties>
</file>